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附件1" sheetId="17" r:id="rId1"/>
  </sheets>
  <definedNames>
    <definedName name="_xlnm._FilterDatabase" localSheetId="0" hidden="1">附件1!$A$2:$O$116</definedName>
    <definedName name="_xlnm.Print_Titles" localSheetId="0">附件1!$2:$2</definedName>
    <definedName name="_xlnm.Print_Area" localSheetId="0">附件1!$A$1:$J$116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<sst xmlns="http://schemas.openxmlformats.org/spreadsheetml/2006/main" count="749" uniqueCount="303">
  <si>
    <t>2025年农垦集团所属企业招聘优秀高校毕业生计划表</t>
  </si>
  <si>
    <t>单位名称</t>
  </si>
  <si>
    <t>应聘岗位编码</t>
  </si>
  <si>
    <t>应聘岗位名称</t>
  </si>
  <si>
    <t>岗位类别</t>
  </si>
  <si>
    <t>单位招聘人数小计</t>
  </si>
  <si>
    <t>岗位计划招聘人数（人）</t>
  </si>
  <si>
    <t>学历</t>
  </si>
  <si>
    <t>专业</t>
  </si>
  <si>
    <t>工作地点</t>
  </si>
  <si>
    <t>其它要求备注</t>
  </si>
  <si>
    <t>甘肃亚盛实业(集团)股份有限公司敦煌分公司</t>
  </si>
  <si>
    <t>0001</t>
  </si>
  <si>
    <t>会计</t>
  </si>
  <si>
    <t>专业技术岗</t>
  </si>
  <si>
    <t>本科及以上</t>
  </si>
  <si>
    <t>会计、审计、财务管理、资产评估</t>
  </si>
  <si>
    <t>甘肃省敦煌市黄墩子</t>
  </si>
  <si>
    <t>0002</t>
  </si>
  <si>
    <t>农业技术员</t>
  </si>
  <si>
    <t>农学类</t>
  </si>
  <si>
    <t>0003</t>
  </si>
  <si>
    <t>农机服务人员</t>
  </si>
  <si>
    <t xml:space="preserve"> 农业工程类</t>
  </si>
  <si>
    <t>甘肃亚盛实业(集团)股份有限公司饮马分公司</t>
  </si>
  <si>
    <t>0004</t>
  </si>
  <si>
    <t>甘肃省玉门市饮马农场</t>
  </si>
  <si>
    <t>甘肃亚盛实业(集团)股份有限公司黄花分公司</t>
  </si>
  <si>
    <t>0005</t>
  </si>
  <si>
    <t>法律事务专员</t>
  </si>
  <si>
    <t>管理岗</t>
  </si>
  <si>
    <t>法学类</t>
  </si>
  <si>
    <t>甘肃省酒泉市玉门市新市区国营黄花农场场部</t>
  </si>
  <si>
    <t>甘肃亚盛实业(集团)股份有限公司金塔分公司</t>
  </si>
  <si>
    <t>0006</t>
  </si>
  <si>
    <t>专业技术</t>
  </si>
  <si>
    <t xml:space="preserve"> 土木类、能源动力与材料大类</t>
  </si>
  <si>
    <t>甘肃省酒泉市金塔县金塔镇环城东路6号</t>
  </si>
  <si>
    <t>0007</t>
  </si>
  <si>
    <t>工商管理类</t>
  </si>
  <si>
    <t>0008</t>
  </si>
  <si>
    <t>营销员</t>
  </si>
  <si>
    <t>营销服务岗</t>
  </si>
  <si>
    <t>工商管理类、财经商贸大类</t>
  </si>
  <si>
    <t>甘肃亚盛实业(集团)股份有限公司鱼儿红分公司</t>
  </si>
  <si>
    <t>0009</t>
  </si>
  <si>
    <t>酒泉市玉门市老市区鱼儿红牧场</t>
  </si>
  <si>
    <t>甘肃亚盛实业(集团)股份有限公司临泽分公司</t>
  </si>
  <si>
    <t>0010</t>
  </si>
  <si>
    <t>甘肃省张掖市临泽县新华镇新华街202号</t>
  </si>
  <si>
    <t>0011</t>
  </si>
  <si>
    <t>项目管理技术员</t>
  </si>
  <si>
    <t>土木类</t>
  </si>
  <si>
    <t>0012</t>
  </si>
  <si>
    <t>会计、审计、财务管理、资产评估、财政学类</t>
  </si>
  <si>
    <t>具备助理会计师证书</t>
  </si>
  <si>
    <t>0013</t>
  </si>
  <si>
    <t>0014</t>
  </si>
  <si>
    <t>技术员</t>
  </si>
  <si>
    <t>甘肃亚盛实业(集团)股份有限公司张掖分公司</t>
  </si>
  <si>
    <t>0015</t>
  </si>
  <si>
    <t>研究生</t>
  </si>
  <si>
    <t>甘肃省张掖市甘州区东郊老寺庙</t>
  </si>
  <si>
    <t>0016</t>
  </si>
  <si>
    <t>0017</t>
  </si>
  <si>
    <t>食品科学与工程类</t>
  </si>
  <si>
    <t>0018</t>
  </si>
  <si>
    <t>生物工程类</t>
  </si>
  <si>
    <t>0019</t>
  </si>
  <si>
    <t>0020</t>
  </si>
  <si>
    <t>一般管理人员</t>
  </si>
  <si>
    <t>0021</t>
  </si>
  <si>
    <t>水利类</t>
  </si>
  <si>
    <t>甘肃亚盛实业(集团)股份有限公司山丹分公司</t>
  </si>
  <si>
    <t>0022</t>
  </si>
  <si>
    <t>工程管理</t>
  </si>
  <si>
    <t>工程管理类</t>
  </si>
  <si>
    <t>甘肃省张掖市山丹县山马路7号</t>
  </si>
  <si>
    <t>有工作经验者优先</t>
  </si>
  <si>
    <t>0023</t>
  </si>
  <si>
    <t>0024</t>
  </si>
  <si>
    <t>文学类</t>
  </si>
  <si>
    <t>0025</t>
  </si>
  <si>
    <t>出纳</t>
  </si>
  <si>
    <t>甘肃亚盛实业(集团)股份有限公司勤锋分公司</t>
  </si>
  <si>
    <t>0026</t>
  </si>
  <si>
    <t>甘肃省武威市民勤县民西公路10公里处</t>
  </si>
  <si>
    <t>甘肃亚盛实业(集团)股份有限公司条山农工商开发分公司</t>
  </si>
  <si>
    <t>0027</t>
  </si>
  <si>
    <t>农业工程类</t>
  </si>
  <si>
    <t>甘肃省白银市景泰县条山农场</t>
  </si>
  <si>
    <t>甘肃亚盛绿鑫啤酒原料集团有限责任公司</t>
  </si>
  <si>
    <t>0028</t>
  </si>
  <si>
    <t>酒泉市肃州区解放路338号</t>
  </si>
  <si>
    <t>0029</t>
  </si>
  <si>
    <t>化工类</t>
  </si>
  <si>
    <t>甘肃兴农辣椒产业开发有限公司</t>
  </si>
  <si>
    <t>0030</t>
  </si>
  <si>
    <t>甘肃金塔</t>
  </si>
  <si>
    <t>0031</t>
  </si>
  <si>
    <t>甘肃酒泉</t>
  </si>
  <si>
    <t>甘肃亚盛薯业集团有限责任公司</t>
  </si>
  <si>
    <t>0032</t>
  </si>
  <si>
    <t>甘肃省榆中县三角城村</t>
  </si>
  <si>
    <t>0033</t>
  </si>
  <si>
    <t>生产操作工</t>
  </si>
  <si>
    <t>技术操作岗</t>
  </si>
  <si>
    <t>专业不限</t>
  </si>
  <si>
    <t>0034</t>
  </si>
  <si>
    <t>物流管理与工程类</t>
  </si>
  <si>
    <t>0035</t>
  </si>
  <si>
    <t>兰州市红古区花庄镇罗金台</t>
  </si>
  <si>
    <t>0036</t>
  </si>
  <si>
    <t>生产技术</t>
  </si>
  <si>
    <t>0037</t>
  </si>
  <si>
    <t>综合管理人员</t>
  </si>
  <si>
    <t>0038</t>
  </si>
  <si>
    <t>甘肃省张掖市山丹县S590省道西侧8.5公里处</t>
  </si>
  <si>
    <t>甘肃亚盛亚美特节水有限公司</t>
  </si>
  <si>
    <t>0039</t>
  </si>
  <si>
    <t>甘肃省酒泉市玉门市</t>
  </si>
  <si>
    <t>能适应倒班，服从公司统一调配，每年生产旺季将安排至分子公司工作</t>
  </si>
  <si>
    <t>0040</t>
  </si>
  <si>
    <t>兰州新区渭河街6328号（包括公司的分、子公司所在地）</t>
  </si>
  <si>
    <t>具有会计师以上资格证书，三年以上企业财会工作经验，熟悉企业财务处理工作及相关财务软件、办公软件。</t>
  </si>
  <si>
    <t>0041</t>
  </si>
  <si>
    <t>土木类、水利类</t>
  </si>
  <si>
    <t>有项目管理经验，沟通协调能力强，能适应长期出差，有一建、二建等资格证书者优先</t>
  </si>
  <si>
    <t>0042</t>
  </si>
  <si>
    <t>工学类</t>
  </si>
  <si>
    <t>有项目管理经验、设计经验、高低压电柜装配经验，参与过高标准农田项目的设计、建设，沟通协调能力强，能适应长期出差，具备中级职称、一建、二建等资格证书者优先</t>
  </si>
  <si>
    <t>甘肃亚盛种业集团有限责任公司</t>
  </si>
  <si>
    <t>0043</t>
  </si>
  <si>
    <t>张掖市高台县骆驼城镇西滩村亚盛高台农场</t>
  </si>
  <si>
    <t>0044</t>
  </si>
  <si>
    <t>具备初级会计专业技术资格证书</t>
  </si>
  <si>
    <t>0045</t>
  </si>
  <si>
    <t>甘肃亚盛本草源中药材有限公司</t>
  </si>
  <si>
    <t>0046</t>
  </si>
  <si>
    <t>兰州新区</t>
  </si>
  <si>
    <t>熟悉企业财务处理工作及相关财务软件、办公软件</t>
  </si>
  <si>
    <t>0047</t>
  </si>
  <si>
    <t>甘肃省内</t>
  </si>
  <si>
    <t>有农业生产管理经验、中药材生产管理经验者优先</t>
  </si>
  <si>
    <t>0048</t>
  </si>
  <si>
    <t>中共党员；熟悉公文写作</t>
  </si>
  <si>
    <t>0049</t>
  </si>
  <si>
    <t>具备一定工作经验优先</t>
  </si>
  <si>
    <t>0050</t>
  </si>
  <si>
    <t>张掖民乐</t>
  </si>
  <si>
    <t>甘肃亚盛农业综合服务有限公司</t>
  </si>
  <si>
    <t>0051</t>
  </si>
  <si>
    <t>金昌、武威、张掖、酒泉等片区</t>
  </si>
  <si>
    <t>0052</t>
  </si>
  <si>
    <t>0053</t>
  </si>
  <si>
    <t>工商管理类、农学类、化学类、生物学类</t>
  </si>
  <si>
    <t>0054</t>
  </si>
  <si>
    <t>5年以上相关工作经验</t>
  </si>
  <si>
    <t>0055</t>
  </si>
  <si>
    <t>药学类、农学类</t>
  </si>
  <si>
    <t>0056</t>
  </si>
  <si>
    <t xml:space="preserve"> 农学类、 物流管理与工程类、工商管理类</t>
  </si>
  <si>
    <t>0057</t>
  </si>
  <si>
    <t>工商管理类、 农学类</t>
  </si>
  <si>
    <t>兰州城关区</t>
  </si>
  <si>
    <t>0058</t>
  </si>
  <si>
    <t xml:space="preserve"> 物流管理与工程类</t>
  </si>
  <si>
    <t>0059</t>
  </si>
  <si>
    <t>0060</t>
  </si>
  <si>
    <t>0061</t>
  </si>
  <si>
    <t>生物学、作物学</t>
  </si>
  <si>
    <t>0062</t>
  </si>
  <si>
    <t>业务员</t>
  </si>
  <si>
    <t>0063</t>
  </si>
  <si>
    <t>甘肃省金昌市金川区双湾镇龙口村</t>
  </si>
  <si>
    <t>0064</t>
  </si>
  <si>
    <t>工商管理类 、农学类</t>
  </si>
  <si>
    <t>0065</t>
  </si>
  <si>
    <t>0066</t>
  </si>
  <si>
    <t>0067</t>
  </si>
  <si>
    <t>农学类、化学类</t>
  </si>
  <si>
    <t>甘肃亚盛农业研究院有限公司</t>
  </si>
  <si>
    <t>0068</t>
  </si>
  <si>
    <t>博士研究生</t>
  </si>
  <si>
    <t>甘肃省兰州市城关区雁兴路21号农垦大厦</t>
  </si>
  <si>
    <t>0069</t>
  </si>
  <si>
    <t>0070</t>
  </si>
  <si>
    <t>管理学类</t>
  </si>
  <si>
    <t>甘肃亚盛好食邦食品集团有限公司</t>
  </si>
  <si>
    <t>0071</t>
  </si>
  <si>
    <t>敦煌市黄墩子农场场部</t>
  </si>
  <si>
    <t>0072</t>
  </si>
  <si>
    <t xml:space="preserve"> 食品科学与工程类</t>
  </si>
  <si>
    <t>0073</t>
  </si>
  <si>
    <t xml:space="preserve"> 公共管理类</t>
  </si>
  <si>
    <t>0074</t>
  </si>
  <si>
    <t>机械类</t>
  </si>
  <si>
    <t>甘肃玉门</t>
  </si>
  <si>
    <t>0075</t>
  </si>
  <si>
    <t>0076</t>
  </si>
  <si>
    <t>0077</t>
  </si>
  <si>
    <t>甘肃亚盛实业(集团)股份有限公司</t>
  </si>
  <si>
    <t>0078</t>
  </si>
  <si>
    <t>所属各企业所在地（甘肃省内各市、县、区）</t>
  </si>
  <si>
    <t>0079</t>
  </si>
  <si>
    <t>管理学类、工商管理类</t>
  </si>
  <si>
    <t>甘肃莫高实业发展股份有限公司</t>
  </si>
  <si>
    <t>0080</t>
  </si>
  <si>
    <t>甘肃省兰州市安宁区莫高大道33号</t>
  </si>
  <si>
    <t>通过司法考试者优先</t>
  </si>
  <si>
    <t>0081</t>
  </si>
  <si>
    <t>企划发展部专员</t>
  </si>
  <si>
    <t>管理科学与工程类、土木类</t>
  </si>
  <si>
    <t>0082</t>
  </si>
  <si>
    <t>信息化运维专员</t>
  </si>
  <si>
    <t>计算机类</t>
  </si>
  <si>
    <t>0083</t>
  </si>
  <si>
    <t>安全员</t>
  </si>
  <si>
    <t>安全科学与工程类</t>
  </si>
  <si>
    <t>有安全管理经验优先；具备注册安全工程师证书优先</t>
  </si>
  <si>
    <t>0084</t>
  </si>
  <si>
    <t>证券部专员</t>
  </si>
  <si>
    <t>财会类、财政学类、经济类、金融类</t>
  </si>
  <si>
    <t>具备证券从业资格证优先</t>
  </si>
  <si>
    <t>0085</t>
  </si>
  <si>
    <t>销售业务员</t>
  </si>
  <si>
    <t>外埠市场（省内、省外）</t>
  </si>
  <si>
    <t>0086</t>
  </si>
  <si>
    <t>制药技术员</t>
  </si>
  <si>
    <t>药学类</t>
  </si>
  <si>
    <t>甘肃省酒泉市肃州区祁连路3号</t>
  </si>
  <si>
    <t>0087</t>
  </si>
  <si>
    <t>酿酒技术员</t>
  </si>
  <si>
    <t>甘肃省武威市凉州区黄羊镇新河街1号</t>
  </si>
  <si>
    <t>0088</t>
  </si>
  <si>
    <t>新材料技术员</t>
  </si>
  <si>
    <t>甘肃省金昌市永昌县工业园区东岗路11号</t>
  </si>
  <si>
    <t>0089</t>
  </si>
  <si>
    <t>化验员</t>
  </si>
  <si>
    <t>0090</t>
  </si>
  <si>
    <t>0091</t>
  </si>
  <si>
    <t>甘肃省张掖市临泽县沙河镇昭武大道99号</t>
  </si>
  <si>
    <t xml:space="preserve">  兰州庄园牧场股份有限公司</t>
  </si>
  <si>
    <t>0092</t>
  </si>
  <si>
    <t>执行经理</t>
  </si>
  <si>
    <t>甘肃省及外埠市场</t>
  </si>
  <si>
    <t>市场营销专业优先</t>
  </si>
  <si>
    <t>0093</t>
  </si>
  <si>
    <t>行政综合工作人员</t>
  </si>
  <si>
    <t>甘肃临夏县</t>
  </si>
  <si>
    <t>中共党员</t>
  </si>
  <si>
    <t>0094</t>
  </si>
  <si>
    <t>青海湟源县</t>
  </si>
  <si>
    <t>0095</t>
  </si>
  <si>
    <t>陕西三原县</t>
  </si>
  <si>
    <t>0096</t>
  </si>
  <si>
    <t>兽医</t>
  </si>
  <si>
    <t>畜牧业类</t>
  </si>
  <si>
    <t>有三年及以上工作经验</t>
  </si>
  <si>
    <t>0097</t>
  </si>
  <si>
    <t xml:space="preserve"> 甘肃农垦小宛农场有限责任公司 </t>
  </si>
  <si>
    <t>0098</t>
  </si>
  <si>
    <t>中文类</t>
  </si>
  <si>
    <t>酒泉市瓜州县祁连街92号</t>
  </si>
  <si>
    <t>0099</t>
  </si>
  <si>
    <t>0100</t>
  </si>
  <si>
    <t>0101</t>
  </si>
  <si>
    <t>农业资源与环境</t>
  </si>
  <si>
    <t>甘肃农垦金昌农场有限公司</t>
  </si>
  <si>
    <t>0102</t>
  </si>
  <si>
    <t>审计</t>
  </si>
  <si>
    <t>甘肃省金昌市金川区双湾镇五营</t>
  </si>
  <si>
    <t>0103</t>
  </si>
  <si>
    <t>工程类</t>
  </si>
  <si>
    <t>甘肃农垦黑土洼农场有限责任公司</t>
  </si>
  <si>
    <t>0104</t>
  </si>
  <si>
    <t>金昌市永昌县黑土洼农场</t>
  </si>
  <si>
    <t>0105</t>
  </si>
  <si>
    <t>0106</t>
  </si>
  <si>
    <t>群工综合岗（法务）</t>
  </si>
  <si>
    <t>0107</t>
  </si>
  <si>
    <t>农学类、植物保护、农业资源与环境</t>
  </si>
  <si>
    <t>甘肃黄羊河农工商（集团）有限责任公司</t>
  </si>
  <si>
    <t>0108</t>
  </si>
  <si>
    <t>0109</t>
  </si>
  <si>
    <t>财务人员</t>
  </si>
  <si>
    <t>甘肃农垦医药药材有限责任公司</t>
  </si>
  <si>
    <t>0110</t>
  </si>
  <si>
    <t>销售翻译</t>
  </si>
  <si>
    <t>商务英语</t>
  </si>
  <si>
    <t>兰州市兰州新区昆仑山大道中段2233号</t>
  </si>
  <si>
    <t>0111</t>
  </si>
  <si>
    <t>0112</t>
  </si>
  <si>
    <t>销售员</t>
  </si>
  <si>
    <t>定西市渭源县清源镇河口村20号</t>
  </si>
  <si>
    <t>具有相关中药材销售工作经验优先</t>
  </si>
  <si>
    <t>0113</t>
  </si>
  <si>
    <t>中药学类</t>
  </si>
  <si>
    <t xml:space="preserve">甘肃农垦药物碱厂有限公司 </t>
  </si>
  <si>
    <t>0114</t>
  </si>
  <si>
    <t>研究岗</t>
  </si>
  <si>
    <t>化学类、药学类</t>
  </si>
  <si>
    <t>甘肃省兰州市兰州新区沅江街1400号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</si>
</sst>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4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6"/>
  <sheetViews>
    <sheetView tabSelected="1" zoomScale="70" zoomScaleNormal="70" topLeftCell="A104" workbookViewId="0">
      <selection activeCell="H123" sqref="H123"/>
    </sheetView>
  </sheetViews>
  <sheetFormatPr defaultColWidth="9" defaultRowHeight="14.25"/>
  <cols>
    <col min="1" max="1" width="50.1416666666667" style="1" customWidth="1"/>
    <col min="2" max="2" width="8.425" style="1" customWidth="1"/>
    <col min="3" max="3" width="17.275" style="1" customWidth="1"/>
    <col min="4" max="4" width="15.1416666666667" style="1" customWidth="1"/>
    <col min="5" max="5" width="9.71666666666667" style="2" customWidth="1"/>
    <col min="6" max="6" width="8.91666666666667" style="3" customWidth="1"/>
    <col min="7" max="7" width="12.1333333333333" style="1" customWidth="1"/>
    <col min="8" max="8" width="37.7083333333333" style="1" customWidth="1"/>
    <col min="9" max="9" width="34.5666666666667" style="1" customWidth="1"/>
    <col min="10" max="10" width="29.5666666666667" style="1" customWidth="1"/>
    <col min="11" max="11" width="9" style="1" customWidth="1"/>
    <col min="12" max="12" width="9.3" style="1" customWidth="1"/>
    <col min="13" max="13" width="7.9" style="1" customWidth="1"/>
    <col min="14" max="16" width="8.8" style="1" customWidth="1"/>
    <col min="17" max="16360" width="8.8" style="1"/>
    <col min="16361" max="16384" width="9" style="1"/>
  </cols>
  <sheetData>
    <row r="1" ht="35" customHeight="1" spans="1:10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</row>
    <row r="2" ht="46" customHeight="1" spans="1:10">
      <c r="A2" s="6" t="s">
        <v>1</v>
      </c>
      <c r="B2" s="7" t="s">
        <v>2</v>
      </c>
      <c r="C2" s="8" t="s">
        <v>3</v>
      </c>
      <c r="D2" s="6" t="s">
        <v>4</v>
      </c>
      <c r="E2" s="9" t="s">
        <v>5</v>
      </c>
      <c r="F2" s="10" t="s">
        <v>6</v>
      </c>
      <c r="G2" s="6" t="s">
        <v>7</v>
      </c>
      <c r="H2" s="11" t="s">
        <v>8</v>
      </c>
      <c r="I2" s="6" t="s">
        <v>9</v>
      </c>
      <c r="J2" s="6" t="s">
        <v>10</v>
      </c>
    </row>
    <row r="3" ht="50" customHeight="1" spans="1:10">
      <c r="A3" s="8" t="s">
        <v>11</v>
      </c>
      <c r="B3" s="7" t="s">
        <v>12</v>
      </c>
      <c r="C3" s="8" t="s">
        <v>13</v>
      </c>
      <c r="D3" s="8" t="s">
        <v>14</v>
      </c>
      <c r="E3" s="12">
        <f>F3+F4+F5</f>
        <v>3</v>
      </c>
      <c r="F3" s="12">
        <v>1</v>
      </c>
      <c r="G3" s="8" t="s">
        <v>15</v>
      </c>
      <c r="H3" s="8" t="s">
        <v>16</v>
      </c>
      <c r="I3" s="8" t="s">
        <v>17</v>
      </c>
      <c r="J3" s="8"/>
    </row>
    <row r="4" ht="50" customHeight="1" spans="1:10">
      <c r="A4" s="8"/>
      <c r="B4" s="7" t="s">
        <v>18</v>
      </c>
      <c r="C4" s="8" t="s">
        <v>19</v>
      </c>
      <c r="D4" s="8" t="s">
        <v>14</v>
      </c>
      <c r="E4" s="12"/>
      <c r="F4" s="12">
        <v>1</v>
      </c>
      <c r="G4" s="8" t="s">
        <v>15</v>
      </c>
      <c r="H4" s="8" t="s">
        <v>20</v>
      </c>
      <c r="I4" s="8" t="s">
        <v>17</v>
      </c>
      <c r="J4" s="8"/>
    </row>
    <row r="5" ht="50" customHeight="1" spans="1:10">
      <c r="A5" s="8"/>
      <c r="B5" s="7" t="s">
        <v>21</v>
      </c>
      <c r="C5" s="8" t="s">
        <v>22</v>
      </c>
      <c r="D5" s="8" t="s">
        <v>14</v>
      </c>
      <c r="E5" s="12"/>
      <c r="F5" s="12">
        <v>1</v>
      </c>
      <c r="G5" s="8" t="s">
        <v>15</v>
      </c>
      <c r="H5" s="8" t="s">
        <v>23</v>
      </c>
      <c r="I5" s="8" t="s">
        <v>17</v>
      </c>
      <c r="J5" s="8"/>
    </row>
    <row r="6" ht="50" customHeight="1" spans="1:10">
      <c r="A6" s="8" t="s">
        <v>24</v>
      </c>
      <c r="B6" s="7" t="s">
        <v>25</v>
      </c>
      <c r="C6" s="8" t="s">
        <v>19</v>
      </c>
      <c r="D6" s="8" t="s">
        <v>14</v>
      </c>
      <c r="E6" s="12">
        <v>2</v>
      </c>
      <c r="F6" s="12">
        <v>2</v>
      </c>
      <c r="G6" s="8" t="s">
        <v>15</v>
      </c>
      <c r="H6" s="8" t="s">
        <v>20</v>
      </c>
      <c r="I6" s="8" t="s">
        <v>26</v>
      </c>
      <c r="J6" s="8"/>
    </row>
    <row r="7" ht="50" customHeight="1" spans="1:10">
      <c r="A7" s="8" t="s">
        <v>27</v>
      </c>
      <c r="B7" s="7" t="s">
        <v>28</v>
      </c>
      <c r="C7" s="8" t="s">
        <v>29</v>
      </c>
      <c r="D7" s="8" t="s">
        <v>30</v>
      </c>
      <c r="E7" s="12">
        <v>1</v>
      </c>
      <c r="F7" s="12">
        <v>1</v>
      </c>
      <c r="G7" s="8" t="s">
        <v>15</v>
      </c>
      <c r="H7" s="8" t="s">
        <v>31</v>
      </c>
      <c r="I7" s="8" t="s">
        <v>32</v>
      </c>
      <c r="J7" s="8"/>
    </row>
    <row r="8" ht="50" customHeight="1" spans="1:10">
      <c r="A8" s="8" t="s">
        <v>33</v>
      </c>
      <c r="B8" s="7" t="s">
        <v>34</v>
      </c>
      <c r="C8" s="8" t="s">
        <v>35</v>
      </c>
      <c r="D8" s="8" t="s">
        <v>14</v>
      </c>
      <c r="E8" s="13">
        <f>F8+F9+F10</f>
        <v>3</v>
      </c>
      <c r="F8" s="12">
        <v>1</v>
      </c>
      <c r="G8" s="8" t="s">
        <v>15</v>
      </c>
      <c r="H8" s="8" t="s">
        <v>36</v>
      </c>
      <c r="I8" s="8" t="s">
        <v>37</v>
      </c>
      <c r="J8" s="8"/>
    </row>
    <row r="9" ht="50" customHeight="1" spans="1:10">
      <c r="A9" s="8"/>
      <c r="B9" s="7" t="s">
        <v>38</v>
      </c>
      <c r="C9" s="8" t="s">
        <v>35</v>
      </c>
      <c r="D9" s="8" t="s">
        <v>14</v>
      </c>
      <c r="E9" s="14"/>
      <c r="F9" s="12">
        <v>1</v>
      </c>
      <c r="G9" s="8" t="s">
        <v>15</v>
      </c>
      <c r="H9" s="8" t="s">
        <v>39</v>
      </c>
      <c r="I9" s="8" t="s">
        <v>37</v>
      </c>
      <c r="J9" s="8"/>
    </row>
    <row r="10" ht="50" customHeight="1" spans="1:10">
      <c r="A10" s="8"/>
      <c r="B10" s="7" t="s">
        <v>40</v>
      </c>
      <c r="C10" s="8" t="s">
        <v>41</v>
      </c>
      <c r="D10" s="8" t="s">
        <v>42</v>
      </c>
      <c r="E10" s="15"/>
      <c r="F10" s="12">
        <v>1</v>
      </c>
      <c r="G10" s="8" t="s">
        <v>15</v>
      </c>
      <c r="H10" s="8" t="s">
        <v>43</v>
      </c>
      <c r="I10" s="8" t="s">
        <v>37</v>
      </c>
      <c r="J10" s="8"/>
    </row>
    <row r="11" ht="50" customHeight="1" spans="1:10">
      <c r="A11" s="8" t="s">
        <v>44</v>
      </c>
      <c r="B11" s="7" t="s">
        <v>45</v>
      </c>
      <c r="C11" s="8" t="s">
        <v>19</v>
      </c>
      <c r="D11" s="8" t="s">
        <v>14</v>
      </c>
      <c r="E11" s="12">
        <v>2</v>
      </c>
      <c r="F11" s="12">
        <v>2</v>
      </c>
      <c r="G11" s="8" t="s">
        <v>15</v>
      </c>
      <c r="H11" s="8" t="s">
        <v>20</v>
      </c>
      <c r="I11" s="8" t="s">
        <v>46</v>
      </c>
      <c r="J11" s="8"/>
    </row>
    <row r="12" ht="50" customHeight="1" spans="1:10">
      <c r="A12" s="8" t="s">
        <v>47</v>
      </c>
      <c r="B12" s="7" t="s">
        <v>48</v>
      </c>
      <c r="C12" s="8" t="s">
        <v>19</v>
      </c>
      <c r="D12" s="8" t="s">
        <v>14</v>
      </c>
      <c r="E12" s="12">
        <f>F12+F13+F14+F15+F16</f>
        <v>10</v>
      </c>
      <c r="F12" s="12">
        <v>2</v>
      </c>
      <c r="G12" s="8" t="s">
        <v>15</v>
      </c>
      <c r="H12" s="8" t="s">
        <v>20</v>
      </c>
      <c r="I12" s="8" t="s">
        <v>49</v>
      </c>
      <c r="J12" s="8"/>
    </row>
    <row r="13" ht="50" customHeight="1" spans="1:10">
      <c r="A13" s="8"/>
      <c r="B13" s="7" t="s">
        <v>50</v>
      </c>
      <c r="C13" s="8" t="s">
        <v>51</v>
      </c>
      <c r="D13" s="8" t="s">
        <v>14</v>
      </c>
      <c r="E13" s="12"/>
      <c r="F13" s="12">
        <v>2</v>
      </c>
      <c r="G13" s="8" t="s">
        <v>15</v>
      </c>
      <c r="H13" s="8" t="s">
        <v>52</v>
      </c>
      <c r="I13" s="8" t="s">
        <v>49</v>
      </c>
      <c r="J13" s="8"/>
    </row>
    <row r="14" ht="50" customHeight="1" spans="1:10">
      <c r="A14" s="8"/>
      <c r="B14" s="7" t="s">
        <v>53</v>
      </c>
      <c r="C14" s="8" t="s">
        <v>13</v>
      </c>
      <c r="D14" s="8" t="s">
        <v>14</v>
      </c>
      <c r="E14" s="12"/>
      <c r="F14" s="12">
        <v>2</v>
      </c>
      <c r="G14" s="8" t="s">
        <v>15</v>
      </c>
      <c r="H14" s="8" t="s">
        <v>54</v>
      </c>
      <c r="I14" s="8" t="s">
        <v>49</v>
      </c>
      <c r="J14" s="8" t="s">
        <v>55</v>
      </c>
    </row>
    <row r="15" ht="50" customHeight="1" spans="1:10">
      <c r="A15" s="8"/>
      <c r="B15" s="7" t="s">
        <v>56</v>
      </c>
      <c r="C15" s="8" t="s">
        <v>41</v>
      </c>
      <c r="D15" s="8" t="s">
        <v>42</v>
      </c>
      <c r="E15" s="12"/>
      <c r="F15" s="12">
        <v>1</v>
      </c>
      <c r="G15" s="8" t="s">
        <v>15</v>
      </c>
      <c r="H15" s="8" t="s">
        <v>39</v>
      </c>
      <c r="I15" s="8" t="s">
        <v>49</v>
      </c>
      <c r="J15" s="8"/>
    </row>
    <row r="16" ht="50" customHeight="1" spans="1:10">
      <c r="A16" s="8"/>
      <c r="B16" s="7" t="s">
        <v>57</v>
      </c>
      <c r="C16" s="8" t="s">
        <v>58</v>
      </c>
      <c r="D16" s="8" t="s">
        <v>14</v>
      </c>
      <c r="E16" s="12"/>
      <c r="F16" s="12">
        <v>3</v>
      </c>
      <c r="G16" s="8" t="s">
        <v>15</v>
      </c>
      <c r="H16" s="8" t="s">
        <v>20</v>
      </c>
      <c r="I16" s="8" t="s">
        <v>49</v>
      </c>
      <c r="J16" s="8"/>
    </row>
    <row r="17" ht="36" customHeight="1" spans="1:10">
      <c r="A17" s="8" t="s">
        <v>59</v>
      </c>
      <c r="B17" s="7" t="s">
        <v>60</v>
      </c>
      <c r="C17" s="8" t="s">
        <v>58</v>
      </c>
      <c r="D17" s="8" t="s">
        <v>14</v>
      </c>
      <c r="E17" s="12">
        <f>F17+F18+F19+F20+F21+F22+F23</f>
        <v>13</v>
      </c>
      <c r="F17" s="12">
        <v>3</v>
      </c>
      <c r="G17" s="8" t="s">
        <v>61</v>
      </c>
      <c r="H17" s="8" t="s">
        <v>20</v>
      </c>
      <c r="I17" s="8" t="s">
        <v>62</v>
      </c>
      <c r="J17" s="8"/>
    </row>
    <row r="18" ht="36" customHeight="1" spans="1:10">
      <c r="A18" s="8"/>
      <c r="B18" s="7" t="s">
        <v>63</v>
      </c>
      <c r="C18" s="8" t="s">
        <v>29</v>
      </c>
      <c r="D18" s="8" t="s">
        <v>30</v>
      </c>
      <c r="E18" s="12"/>
      <c r="F18" s="12">
        <v>1</v>
      </c>
      <c r="G18" s="8" t="s">
        <v>15</v>
      </c>
      <c r="H18" s="8" t="s">
        <v>31</v>
      </c>
      <c r="I18" s="8" t="s">
        <v>62</v>
      </c>
      <c r="J18" s="8"/>
    </row>
    <row r="19" ht="36" customHeight="1" spans="1:10">
      <c r="A19" s="8"/>
      <c r="B19" s="7" t="s">
        <v>64</v>
      </c>
      <c r="C19" s="8" t="s">
        <v>58</v>
      </c>
      <c r="D19" s="8" t="s">
        <v>14</v>
      </c>
      <c r="E19" s="12"/>
      <c r="F19" s="12">
        <v>1</v>
      </c>
      <c r="G19" s="8" t="s">
        <v>15</v>
      </c>
      <c r="H19" s="8" t="s">
        <v>65</v>
      </c>
      <c r="I19" s="8" t="s">
        <v>62</v>
      </c>
      <c r="J19" s="8"/>
    </row>
    <row r="20" ht="36" customHeight="1" spans="1:10">
      <c r="A20" s="8"/>
      <c r="B20" s="7" t="s">
        <v>66</v>
      </c>
      <c r="C20" s="8" t="s">
        <v>58</v>
      </c>
      <c r="D20" s="8" t="s">
        <v>14</v>
      </c>
      <c r="E20" s="12"/>
      <c r="F20" s="12">
        <v>1</v>
      </c>
      <c r="G20" s="8" t="s">
        <v>15</v>
      </c>
      <c r="H20" s="8" t="s">
        <v>67</v>
      </c>
      <c r="I20" s="8" t="s">
        <v>62</v>
      </c>
      <c r="J20" s="8"/>
    </row>
    <row r="21" ht="36" customHeight="1" spans="1:10">
      <c r="A21" s="8"/>
      <c r="B21" s="7" t="s">
        <v>68</v>
      </c>
      <c r="C21" s="8" t="s">
        <v>58</v>
      </c>
      <c r="D21" s="8" t="s">
        <v>14</v>
      </c>
      <c r="E21" s="12"/>
      <c r="F21" s="12">
        <v>5</v>
      </c>
      <c r="G21" s="8" t="s">
        <v>15</v>
      </c>
      <c r="H21" s="8" t="s">
        <v>20</v>
      </c>
      <c r="I21" s="8" t="s">
        <v>62</v>
      </c>
      <c r="J21" s="8"/>
    </row>
    <row r="22" ht="36" customHeight="1" spans="1:10">
      <c r="A22" s="8"/>
      <c r="B22" s="7" t="s">
        <v>69</v>
      </c>
      <c r="C22" s="8" t="s">
        <v>70</v>
      </c>
      <c r="D22" s="8" t="s">
        <v>30</v>
      </c>
      <c r="E22" s="12"/>
      <c r="F22" s="12">
        <v>1</v>
      </c>
      <c r="G22" s="8" t="s">
        <v>15</v>
      </c>
      <c r="H22" s="8" t="s">
        <v>20</v>
      </c>
      <c r="I22" s="8" t="s">
        <v>62</v>
      </c>
      <c r="J22" s="8"/>
    </row>
    <row r="23" ht="36" customHeight="1" spans="1:10">
      <c r="A23" s="8"/>
      <c r="B23" s="7" t="s">
        <v>71</v>
      </c>
      <c r="C23" s="8" t="s">
        <v>70</v>
      </c>
      <c r="D23" s="8" t="s">
        <v>30</v>
      </c>
      <c r="E23" s="12"/>
      <c r="F23" s="12">
        <v>1</v>
      </c>
      <c r="G23" s="8" t="s">
        <v>15</v>
      </c>
      <c r="H23" s="8" t="s">
        <v>72</v>
      </c>
      <c r="I23" s="8" t="s">
        <v>62</v>
      </c>
      <c r="J23" s="8"/>
    </row>
    <row r="24" ht="54" customHeight="1" spans="1:10">
      <c r="A24" s="8" t="s">
        <v>73</v>
      </c>
      <c r="B24" s="7" t="s">
        <v>74</v>
      </c>
      <c r="C24" s="8" t="s">
        <v>75</v>
      </c>
      <c r="D24" s="8" t="s">
        <v>14</v>
      </c>
      <c r="E24" s="12">
        <f>F24+F25+F26+F27</f>
        <v>4</v>
      </c>
      <c r="F24" s="12">
        <v>1</v>
      </c>
      <c r="G24" s="8" t="s">
        <v>15</v>
      </c>
      <c r="H24" s="8" t="s">
        <v>76</v>
      </c>
      <c r="I24" s="8" t="s">
        <v>77</v>
      </c>
      <c r="J24" s="8" t="s">
        <v>78</v>
      </c>
    </row>
    <row r="25" ht="54" customHeight="1" spans="1:10">
      <c r="A25" s="8"/>
      <c r="B25" s="7" t="s">
        <v>79</v>
      </c>
      <c r="C25" s="8" t="s">
        <v>41</v>
      </c>
      <c r="D25" s="8" t="s">
        <v>42</v>
      </c>
      <c r="E25" s="12"/>
      <c r="F25" s="12">
        <v>1</v>
      </c>
      <c r="G25" s="8" t="s">
        <v>15</v>
      </c>
      <c r="H25" s="8" t="s">
        <v>39</v>
      </c>
      <c r="I25" s="8" t="s">
        <v>77</v>
      </c>
      <c r="J25" s="8" t="s">
        <v>78</v>
      </c>
    </row>
    <row r="26" ht="54" customHeight="1" spans="1:10">
      <c r="A26" s="8"/>
      <c r="B26" s="7" t="s">
        <v>80</v>
      </c>
      <c r="C26" s="8" t="s">
        <v>70</v>
      </c>
      <c r="D26" s="8" t="s">
        <v>30</v>
      </c>
      <c r="E26" s="12"/>
      <c r="F26" s="12">
        <v>1</v>
      </c>
      <c r="G26" s="8" t="s">
        <v>15</v>
      </c>
      <c r="H26" s="8" t="s">
        <v>81</v>
      </c>
      <c r="I26" s="8" t="s">
        <v>77</v>
      </c>
      <c r="J26" s="8"/>
    </row>
    <row r="27" ht="54" customHeight="1" spans="1:10">
      <c r="A27" s="8"/>
      <c r="B27" s="7" t="s">
        <v>82</v>
      </c>
      <c r="C27" s="8" t="s">
        <v>83</v>
      </c>
      <c r="D27" s="8" t="s">
        <v>14</v>
      </c>
      <c r="E27" s="12"/>
      <c r="F27" s="12">
        <v>1</v>
      </c>
      <c r="G27" s="8" t="s">
        <v>15</v>
      </c>
      <c r="H27" s="8" t="s">
        <v>39</v>
      </c>
      <c r="I27" s="8" t="s">
        <v>77</v>
      </c>
      <c r="J27" s="8" t="s">
        <v>55</v>
      </c>
    </row>
    <row r="28" ht="63" customHeight="1" spans="1:10">
      <c r="A28" s="8" t="s">
        <v>84</v>
      </c>
      <c r="B28" s="7" t="s">
        <v>85</v>
      </c>
      <c r="C28" s="8" t="s">
        <v>41</v>
      </c>
      <c r="D28" s="8" t="s">
        <v>42</v>
      </c>
      <c r="E28" s="12">
        <v>1</v>
      </c>
      <c r="F28" s="12">
        <v>1</v>
      </c>
      <c r="G28" s="8" t="s">
        <v>15</v>
      </c>
      <c r="H28" s="8" t="s">
        <v>20</v>
      </c>
      <c r="I28" s="8" t="s">
        <v>86</v>
      </c>
      <c r="J28" s="8" t="s">
        <v>78</v>
      </c>
    </row>
    <row r="29" ht="63" customHeight="1" spans="1:10">
      <c r="A29" s="8" t="s">
        <v>87</v>
      </c>
      <c r="B29" s="7" t="s">
        <v>88</v>
      </c>
      <c r="C29" s="8" t="s">
        <v>58</v>
      </c>
      <c r="D29" s="8" t="s">
        <v>14</v>
      </c>
      <c r="E29" s="12">
        <v>1</v>
      </c>
      <c r="F29" s="12">
        <v>1</v>
      </c>
      <c r="G29" s="8" t="s">
        <v>15</v>
      </c>
      <c r="H29" s="8" t="s">
        <v>89</v>
      </c>
      <c r="I29" s="8" t="s">
        <v>90</v>
      </c>
      <c r="J29" s="8"/>
    </row>
    <row r="30" ht="49" customHeight="1" spans="1:10">
      <c r="A30" s="8" t="s">
        <v>91</v>
      </c>
      <c r="B30" s="7" t="s">
        <v>92</v>
      </c>
      <c r="C30" s="8" t="s">
        <v>13</v>
      </c>
      <c r="D30" s="8" t="s">
        <v>14</v>
      </c>
      <c r="E30" s="12">
        <v>2</v>
      </c>
      <c r="F30" s="12">
        <v>1</v>
      </c>
      <c r="G30" s="8" t="s">
        <v>15</v>
      </c>
      <c r="H30" s="8" t="s">
        <v>16</v>
      </c>
      <c r="I30" s="8" t="s">
        <v>93</v>
      </c>
      <c r="J30" s="8"/>
    </row>
    <row r="31" ht="49" customHeight="1" spans="1:10">
      <c r="A31" s="8"/>
      <c r="B31" s="7" t="s">
        <v>94</v>
      </c>
      <c r="C31" s="8" t="s">
        <v>58</v>
      </c>
      <c r="D31" s="8" t="s">
        <v>14</v>
      </c>
      <c r="E31" s="12"/>
      <c r="F31" s="12">
        <v>1</v>
      </c>
      <c r="G31" s="8" t="s">
        <v>15</v>
      </c>
      <c r="H31" s="8" t="s">
        <v>95</v>
      </c>
      <c r="I31" s="8" t="s">
        <v>93</v>
      </c>
      <c r="J31" s="8"/>
    </row>
    <row r="32" ht="63" customHeight="1" spans="1:10">
      <c r="A32" s="8" t="s">
        <v>96</v>
      </c>
      <c r="B32" s="7" t="s">
        <v>97</v>
      </c>
      <c r="C32" s="8" t="s">
        <v>19</v>
      </c>
      <c r="D32" s="8" t="s">
        <v>14</v>
      </c>
      <c r="E32" s="12">
        <v>6</v>
      </c>
      <c r="F32" s="12">
        <v>3</v>
      </c>
      <c r="G32" s="8" t="s">
        <v>15</v>
      </c>
      <c r="H32" s="8" t="s">
        <v>20</v>
      </c>
      <c r="I32" s="8" t="s">
        <v>98</v>
      </c>
      <c r="J32" s="8"/>
    </row>
    <row r="33" ht="63" customHeight="1" spans="1:10">
      <c r="A33" s="8"/>
      <c r="B33" s="7" t="s">
        <v>99</v>
      </c>
      <c r="C33" s="8" t="s">
        <v>19</v>
      </c>
      <c r="D33" s="8" t="s">
        <v>14</v>
      </c>
      <c r="E33" s="12"/>
      <c r="F33" s="12">
        <v>3</v>
      </c>
      <c r="G33" s="8" t="s">
        <v>15</v>
      </c>
      <c r="H33" s="8" t="s">
        <v>20</v>
      </c>
      <c r="I33" s="8" t="s">
        <v>100</v>
      </c>
      <c r="J33" s="8"/>
    </row>
    <row r="34" ht="38" customHeight="1" spans="1:10">
      <c r="A34" s="8" t="s">
        <v>101</v>
      </c>
      <c r="B34" s="7" t="s">
        <v>102</v>
      </c>
      <c r="C34" s="8" t="s">
        <v>41</v>
      </c>
      <c r="D34" s="8" t="s">
        <v>42</v>
      </c>
      <c r="E34" s="12">
        <f>F34+F35+F36+F37+F38+F39+F40</f>
        <v>11</v>
      </c>
      <c r="F34" s="12">
        <v>2</v>
      </c>
      <c r="G34" s="8" t="s">
        <v>15</v>
      </c>
      <c r="H34" s="8" t="s">
        <v>39</v>
      </c>
      <c r="I34" s="8" t="s">
        <v>103</v>
      </c>
      <c r="J34" s="8"/>
    </row>
    <row r="35" ht="38" customHeight="1" spans="1:10">
      <c r="A35" s="8"/>
      <c r="B35" s="7" t="s">
        <v>104</v>
      </c>
      <c r="C35" s="8" t="s">
        <v>105</v>
      </c>
      <c r="D35" s="8" t="s">
        <v>106</v>
      </c>
      <c r="E35" s="12"/>
      <c r="F35" s="12">
        <v>2</v>
      </c>
      <c r="G35" s="8" t="s">
        <v>15</v>
      </c>
      <c r="H35" s="8" t="s">
        <v>107</v>
      </c>
      <c r="I35" s="8" t="s">
        <v>103</v>
      </c>
      <c r="J35" s="8"/>
    </row>
    <row r="36" ht="38" customHeight="1" spans="1:10">
      <c r="A36" s="8"/>
      <c r="B36" s="7" t="s">
        <v>108</v>
      </c>
      <c r="C36" s="8" t="s">
        <v>58</v>
      </c>
      <c r="D36" s="8" t="s">
        <v>14</v>
      </c>
      <c r="E36" s="12"/>
      <c r="F36" s="12">
        <v>1</v>
      </c>
      <c r="G36" s="8" t="s">
        <v>15</v>
      </c>
      <c r="H36" s="8" t="s">
        <v>109</v>
      </c>
      <c r="I36" s="8" t="s">
        <v>103</v>
      </c>
      <c r="J36" s="8"/>
    </row>
    <row r="37" ht="38" customHeight="1" spans="1:10">
      <c r="A37" s="8"/>
      <c r="B37" s="7" t="s">
        <v>110</v>
      </c>
      <c r="C37" s="8" t="s">
        <v>19</v>
      </c>
      <c r="D37" s="8" t="s">
        <v>14</v>
      </c>
      <c r="E37" s="12"/>
      <c r="F37" s="12">
        <v>2</v>
      </c>
      <c r="G37" s="8" t="s">
        <v>15</v>
      </c>
      <c r="H37" s="8" t="s">
        <v>20</v>
      </c>
      <c r="I37" s="8" t="s">
        <v>111</v>
      </c>
      <c r="J37" s="8"/>
    </row>
    <row r="38" ht="38" customHeight="1" spans="1:10">
      <c r="A38" s="8"/>
      <c r="B38" s="7" t="s">
        <v>112</v>
      </c>
      <c r="C38" s="8" t="s">
        <v>113</v>
      </c>
      <c r="D38" s="8" t="s">
        <v>14</v>
      </c>
      <c r="E38" s="12"/>
      <c r="F38" s="12">
        <v>2</v>
      </c>
      <c r="G38" s="8" t="s">
        <v>15</v>
      </c>
      <c r="H38" s="8" t="s">
        <v>20</v>
      </c>
      <c r="I38" s="8" t="s">
        <v>77</v>
      </c>
      <c r="J38" s="8"/>
    </row>
    <row r="39" ht="38" customHeight="1" spans="1:10">
      <c r="A39" s="8"/>
      <c r="B39" s="7" t="s">
        <v>114</v>
      </c>
      <c r="C39" s="8" t="s">
        <v>115</v>
      </c>
      <c r="D39" s="8" t="s">
        <v>30</v>
      </c>
      <c r="E39" s="12"/>
      <c r="F39" s="12">
        <v>1</v>
      </c>
      <c r="G39" s="8" t="s">
        <v>15</v>
      </c>
      <c r="H39" s="8" t="s">
        <v>72</v>
      </c>
      <c r="I39" s="8" t="s">
        <v>77</v>
      </c>
      <c r="J39" s="8"/>
    </row>
    <row r="40" ht="38" customHeight="1" spans="1:10">
      <c r="A40" s="8"/>
      <c r="B40" s="7" t="s">
        <v>116</v>
      </c>
      <c r="C40" s="8" t="s">
        <v>58</v>
      </c>
      <c r="D40" s="8" t="s">
        <v>14</v>
      </c>
      <c r="E40" s="12"/>
      <c r="F40" s="12">
        <v>1</v>
      </c>
      <c r="G40" s="8" t="s">
        <v>15</v>
      </c>
      <c r="H40" s="8" t="s">
        <v>109</v>
      </c>
      <c r="I40" s="8" t="s">
        <v>117</v>
      </c>
      <c r="J40" s="8"/>
    </row>
    <row r="41" ht="70" customHeight="1" spans="1:10">
      <c r="A41" s="8" t="s">
        <v>118</v>
      </c>
      <c r="B41" s="7" t="s">
        <v>119</v>
      </c>
      <c r="C41" s="8" t="s">
        <v>115</v>
      </c>
      <c r="D41" s="8" t="s">
        <v>30</v>
      </c>
      <c r="E41" s="12">
        <f>F41+F42+F43+F44</f>
        <v>10</v>
      </c>
      <c r="F41" s="12">
        <v>1</v>
      </c>
      <c r="G41" s="8" t="s">
        <v>15</v>
      </c>
      <c r="H41" s="8" t="s">
        <v>107</v>
      </c>
      <c r="I41" s="8" t="s">
        <v>120</v>
      </c>
      <c r="J41" s="8" t="s">
        <v>121</v>
      </c>
    </row>
    <row r="42" ht="84" customHeight="1" spans="1:10">
      <c r="A42" s="8"/>
      <c r="B42" s="7" t="s">
        <v>122</v>
      </c>
      <c r="C42" s="8" t="s">
        <v>13</v>
      </c>
      <c r="D42" s="8" t="s">
        <v>14</v>
      </c>
      <c r="E42" s="12"/>
      <c r="F42" s="12">
        <v>2</v>
      </c>
      <c r="G42" s="8" t="s">
        <v>15</v>
      </c>
      <c r="H42" s="8" t="s">
        <v>16</v>
      </c>
      <c r="I42" s="8" t="s">
        <v>123</v>
      </c>
      <c r="J42" s="8" t="s">
        <v>124</v>
      </c>
    </row>
    <row r="43" ht="75" customHeight="1" spans="1:10">
      <c r="A43" s="8"/>
      <c r="B43" s="7" t="s">
        <v>125</v>
      </c>
      <c r="C43" s="8" t="s">
        <v>51</v>
      </c>
      <c r="D43" s="8" t="s">
        <v>14</v>
      </c>
      <c r="E43" s="12"/>
      <c r="F43" s="12">
        <v>2</v>
      </c>
      <c r="G43" s="8" t="s">
        <v>15</v>
      </c>
      <c r="H43" s="8" t="s">
        <v>126</v>
      </c>
      <c r="I43" s="8" t="s">
        <v>123</v>
      </c>
      <c r="J43" s="8" t="s">
        <v>127</v>
      </c>
    </row>
    <row r="44" ht="80" customHeight="1" spans="1:10">
      <c r="A44" s="8"/>
      <c r="B44" s="7" t="s">
        <v>128</v>
      </c>
      <c r="C44" s="8" t="s">
        <v>58</v>
      </c>
      <c r="D44" s="8" t="s">
        <v>14</v>
      </c>
      <c r="E44" s="12"/>
      <c r="F44" s="12">
        <v>5</v>
      </c>
      <c r="G44" s="8" t="s">
        <v>15</v>
      </c>
      <c r="H44" s="8" t="s">
        <v>129</v>
      </c>
      <c r="I44" s="8" t="s">
        <v>123</v>
      </c>
      <c r="J44" s="17" t="s">
        <v>130</v>
      </c>
    </row>
    <row r="45" ht="43" customHeight="1" spans="1:10">
      <c r="A45" s="8" t="s">
        <v>131</v>
      </c>
      <c r="B45" s="7" t="s">
        <v>132</v>
      </c>
      <c r="C45" s="8" t="s">
        <v>83</v>
      </c>
      <c r="D45" s="8" t="s">
        <v>14</v>
      </c>
      <c r="E45" s="12">
        <f>F45+F46+F47</f>
        <v>3</v>
      </c>
      <c r="F45" s="12">
        <v>1</v>
      </c>
      <c r="G45" s="8" t="s">
        <v>15</v>
      </c>
      <c r="H45" s="8" t="s">
        <v>16</v>
      </c>
      <c r="I45" s="8" t="s">
        <v>133</v>
      </c>
      <c r="J45" s="8"/>
    </row>
    <row r="46" ht="43" customHeight="1" spans="1:10">
      <c r="A46" s="8"/>
      <c r="B46" s="7" t="s">
        <v>134</v>
      </c>
      <c r="C46" s="8" t="s">
        <v>13</v>
      </c>
      <c r="D46" s="8" t="s">
        <v>14</v>
      </c>
      <c r="E46" s="12"/>
      <c r="F46" s="12">
        <v>1</v>
      </c>
      <c r="G46" s="8" t="s">
        <v>15</v>
      </c>
      <c r="H46" s="8" t="s">
        <v>16</v>
      </c>
      <c r="I46" s="8" t="s">
        <v>133</v>
      </c>
      <c r="J46" s="8" t="s">
        <v>135</v>
      </c>
    </row>
    <row r="47" ht="43" customHeight="1" spans="1:10">
      <c r="A47" s="8"/>
      <c r="B47" s="7" t="s">
        <v>136</v>
      </c>
      <c r="C47" s="8" t="s">
        <v>115</v>
      </c>
      <c r="D47" s="8" t="s">
        <v>30</v>
      </c>
      <c r="E47" s="12"/>
      <c r="F47" s="12">
        <v>1</v>
      </c>
      <c r="G47" s="8" t="s">
        <v>15</v>
      </c>
      <c r="H47" s="8" t="s">
        <v>31</v>
      </c>
      <c r="I47" s="8" t="s">
        <v>133</v>
      </c>
      <c r="J47" s="8"/>
    </row>
    <row r="48" ht="35" customHeight="1" spans="1:10">
      <c r="A48" s="8" t="s">
        <v>137</v>
      </c>
      <c r="B48" s="7" t="s">
        <v>138</v>
      </c>
      <c r="C48" s="8" t="s">
        <v>13</v>
      </c>
      <c r="D48" s="8" t="s">
        <v>14</v>
      </c>
      <c r="E48" s="12">
        <f>F48+F49+F50+F51+F52</f>
        <v>8</v>
      </c>
      <c r="F48" s="12">
        <v>2</v>
      </c>
      <c r="G48" s="8" t="s">
        <v>15</v>
      </c>
      <c r="H48" s="8" t="s">
        <v>16</v>
      </c>
      <c r="I48" s="8" t="s">
        <v>139</v>
      </c>
      <c r="J48" s="8" t="s">
        <v>140</v>
      </c>
    </row>
    <row r="49" ht="35" customHeight="1" spans="1:10">
      <c r="A49" s="8"/>
      <c r="B49" s="7" t="s">
        <v>141</v>
      </c>
      <c r="C49" s="8" t="s">
        <v>58</v>
      </c>
      <c r="D49" s="8" t="s">
        <v>14</v>
      </c>
      <c r="E49" s="12"/>
      <c r="F49" s="12">
        <v>2</v>
      </c>
      <c r="G49" s="8" t="s">
        <v>15</v>
      </c>
      <c r="H49" s="8" t="s">
        <v>20</v>
      </c>
      <c r="I49" s="8" t="s">
        <v>142</v>
      </c>
      <c r="J49" s="8" t="s">
        <v>143</v>
      </c>
    </row>
    <row r="50" ht="35" customHeight="1" spans="1:10">
      <c r="A50" s="8"/>
      <c r="B50" s="7" t="s">
        <v>144</v>
      </c>
      <c r="C50" s="8" t="s">
        <v>70</v>
      </c>
      <c r="D50" s="8" t="s">
        <v>30</v>
      </c>
      <c r="E50" s="12"/>
      <c r="F50" s="12">
        <v>1</v>
      </c>
      <c r="G50" s="8" t="s">
        <v>15</v>
      </c>
      <c r="H50" s="8" t="s">
        <v>81</v>
      </c>
      <c r="I50" s="8" t="s">
        <v>139</v>
      </c>
      <c r="J50" s="8" t="s">
        <v>145</v>
      </c>
    </row>
    <row r="51" ht="35" customHeight="1" spans="1:10">
      <c r="A51" s="8"/>
      <c r="B51" s="7" t="s">
        <v>146</v>
      </c>
      <c r="C51" s="8" t="s">
        <v>41</v>
      </c>
      <c r="D51" s="8" t="s">
        <v>42</v>
      </c>
      <c r="E51" s="12"/>
      <c r="F51" s="12">
        <v>1</v>
      </c>
      <c r="G51" s="8" t="s">
        <v>15</v>
      </c>
      <c r="H51" s="8" t="s">
        <v>39</v>
      </c>
      <c r="I51" s="8" t="s">
        <v>142</v>
      </c>
      <c r="J51" s="8" t="s">
        <v>147</v>
      </c>
    </row>
    <row r="52" ht="35" customHeight="1" spans="1:10">
      <c r="A52" s="8"/>
      <c r="B52" s="7" t="s">
        <v>148</v>
      </c>
      <c r="C52" s="8" t="s">
        <v>19</v>
      </c>
      <c r="D52" s="8" t="s">
        <v>14</v>
      </c>
      <c r="E52" s="12"/>
      <c r="F52" s="12">
        <v>2</v>
      </c>
      <c r="G52" s="8" t="s">
        <v>15</v>
      </c>
      <c r="H52" s="8" t="s">
        <v>20</v>
      </c>
      <c r="I52" s="8" t="s">
        <v>149</v>
      </c>
      <c r="J52" s="8" t="s">
        <v>143</v>
      </c>
    </row>
    <row r="53" ht="25" customHeight="1" spans="1:10">
      <c r="A53" s="8" t="s">
        <v>150</v>
      </c>
      <c r="B53" s="7" t="s">
        <v>151</v>
      </c>
      <c r="C53" s="8" t="s">
        <v>19</v>
      </c>
      <c r="D53" s="8" t="s">
        <v>14</v>
      </c>
      <c r="E53" s="12">
        <f>F53+F54+F55+F56+F57+F58+F59+F60+F61+F62+F63+F64+F65+F66+F67+F68+F69</f>
        <v>25</v>
      </c>
      <c r="F53" s="12">
        <v>2</v>
      </c>
      <c r="G53" s="16" t="s">
        <v>61</v>
      </c>
      <c r="H53" s="16" t="s">
        <v>20</v>
      </c>
      <c r="I53" s="8" t="s">
        <v>152</v>
      </c>
      <c r="J53" s="8"/>
    </row>
    <row r="54" ht="25" customHeight="1" spans="1:10">
      <c r="A54" s="8"/>
      <c r="B54" s="7" t="s">
        <v>153</v>
      </c>
      <c r="C54" s="8" t="s">
        <v>19</v>
      </c>
      <c r="D54" s="8" t="s">
        <v>14</v>
      </c>
      <c r="E54" s="12"/>
      <c r="F54" s="12">
        <v>1</v>
      </c>
      <c r="G54" s="8" t="s">
        <v>15</v>
      </c>
      <c r="H54" s="16" t="s">
        <v>20</v>
      </c>
      <c r="I54" s="8" t="s">
        <v>152</v>
      </c>
      <c r="J54" s="8"/>
    </row>
    <row r="55" ht="25" customHeight="1" spans="1:10">
      <c r="A55" s="8"/>
      <c r="B55" s="7" t="s">
        <v>154</v>
      </c>
      <c r="C55" s="8" t="s">
        <v>41</v>
      </c>
      <c r="D55" s="8" t="s">
        <v>42</v>
      </c>
      <c r="E55" s="12"/>
      <c r="F55" s="12">
        <v>2</v>
      </c>
      <c r="G55" s="8" t="s">
        <v>15</v>
      </c>
      <c r="H55" s="16" t="s">
        <v>155</v>
      </c>
      <c r="I55" s="8" t="s">
        <v>152</v>
      </c>
      <c r="J55" s="8"/>
    </row>
    <row r="56" ht="25" customHeight="1" spans="1:10">
      <c r="A56" s="8"/>
      <c r="B56" s="7" t="s">
        <v>156</v>
      </c>
      <c r="C56" s="8" t="s">
        <v>41</v>
      </c>
      <c r="D56" s="8" t="s">
        <v>42</v>
      </c>
      <c r="E56" s="12"/>
      <c r="F56" s="12">
        <v>3</v>
      </c>
      <c r="G56" s="8" t="s">
        <v>15</v>
      </c>
      <c r="H56" s="16" t="s">
        <v>20</v>
      </c>
      <c r="I56" s="8" t="s">
        <v>152</v>
      </c>
      <c r="J56" s="8" t="s">
        <v>157</v>
      </c>
    </row>
    <row r="57" ht="25" customHeight="1" spans="1:10">
      <c r="A57" s="8"/>
      <c r="B57" s="7" t="s">
        <v>158</v>
      </c>
      <c r="C57" s="8" t="s">
        <v>58</v>
      </c>
      <c r="D57" s="8" t="s">
        <v>14</v>
      </c>
      <c r="E57" s="12"/>
      <c r="F57" s="12">
        <v>2</v>
      </c>
      <c r="G57" s="16" t="s">
        <v>61</v>
      </c>
      <c r="H57" s="16" t="s">
        <v>159</v>
      </c>
      <c r="I57" s="8" t="s">
        <v>152</v>
      </c>
      <c r="J57" s="8"/>
    </row>
    <row r="58" ht="25" customHeight="1" spans="1:10">
      <c r="A58" s="8"/>
      <c r="B58" s="7" t="s">
        <v>160</v>
      </c>
      <c r="C58" s="8" t="s">
        <v>58</v>
      </c>
      <c r="D58" s="8" t="s">
        <v>14</v>
      </c>
      <c r="E58" s="12"/>
      <c r="F58" s="12">
        <v>2</v>
      </c>
      <c r="G58" s="8" t="s">
        <v>15</v>
      </c>
      <c r="H58" s="16" t="s">
        <v>161</v>
      </c>
      <c r="I58" s="8" t="s">
        <v>152</v>
      </c>
      <c r="J58" s="8"/>
    </row>
    <row r="59" ht="25" customHeight="1" spans="1:10">
      <c r="A59" s="8"/>
      <c r="B59" s="7" t="s">
        <v>162</v>
      </c>
      <c r="C59" s="8" t="s">
        <v>115</v>
      </c>
      <c r="D59" s="8" t="s">
        <v>30</v>
      </c>
      <c r="E59" s="12"/>
      <c r="F59" s="12">
        <v>1</v>
      </c>
      <c r="G59" s="8" t="s">
        <v>15</v>
      </c>
      <c r="H59" s="16" t="s">
        <v>163</v>
      </c>
      <c r="I59" s="8" t="s">
        <v>164</v>
      </c>
      <c r="J59" s="8"/>
    </row>
    <row r="60" ht="25" customHeight="1" spans="1:10">
      <c r="A60" s="8"/>
      <c r="B60" s="7" t="s">
        <v>165</v>
      </c>
      <c r="C60" s="8" t="s">
        <v>58</v>
      </c>
      <c r="D60" s="8" t="s">
        <v>14</v>
      </c>
      <c r="E60" s="12"/>
      <c r="F60" s="12">
        <v>1</v>
      </c>
      <c r="G60" s="8" t="s">
        <v>15</v>
      </c>
      <c r="H60" s="16" t="s">
        <v>166</v>
      </c>
      <c r="I60" s="8" t="s">
        <v>164</v>
      </c>
      <c r="J60" s="8"/>
    </row>
    <row r="61" ht="25" customHeight="1" spans="1:10">
      <c r="A61" s="8"/>
      <c r="B61" s="7" t="s">
        <v>167</v>
      </c>
      <c r="C61" s="8" t="s">
        <v>13</v>
      </c>
      <c r="D61" s="8" t="s">
        <v>14</v>
      </c>
      <c r="E61" s="12"/>
      <c r="F61" s="12">
        <v>1</v>
      </c>
      <c r="G61" s="8" t="s">
        <v>15</v>
      </c>
      <c r="H61" s="16" t="s">
        <v>16</v>
      </c>
      <c r="I61" s="8" t="s">
        <v>164</v>
      </c>
      <c r="J61" s="8"/>
    </row>
    <row r="62" ht="25" customHeight="1" spans="1:10">
      <c r="A62" s="8"/>
      <c r="B62" s="7" t="s">
        <v>168</v>
      </c>
      <c r="C62" s="8" t="s">
        <v>115</v>
      </c>
      <c r="D62" s="8" t="s">
        <v>30</v>
      </c>
      <c r="E62" s="12"/>
      <c r="F62" s="12">
        <v>1</v>
      </c>
      <c r="G62" s="8" t="s">
        <v>15</v>
      </c>
      <c r="H62" s="16" t="s">
        <v>81</v>
      </c>
      <c r="I62" s="8" t="s">
        <v>164</v>
      </c>
      <c r="J62" s="8"/>
    </row>
    <row r="63" ht="25" customHeight="1" spans="1:10">
      <c r="A63" s="8"/>
      <c r="B63" s="7" t="s">
        <v>169</v>
      </c>
      <c r="C63" s="8" t="s">
        <v>58</v>
      </c>
      <c r="D63" s="8" t="s">
        <v>14</v>
      </c>
      <c r="E63" s="12"/>
      <c r="F63" s="12">
        <v>2</v>
      </c>
      <c r="G63" s="16" t="s">
        <v>61</v>
      </c>
      <c r="H63" s="16" t="s">
        <v>170</v>
      </c>
      <c r="I63" s="8" t="s">
        <v>164</v>
      </c>
      <c r="J63" s="8"/>
    </row>
    <row r="64" ht="25" customHeight="1" spans="1:10">
      <c r="A64" s="8"/>
      <c r="B64" s="7" t="s">
        <v>171</v>
      </c>
      <c r="C64" s="8" t="s">
        <v>172</v>
      </c>
      <c r="D64" s="8" t="s">
        <v>14</v>
      </c>
      <c r="E64" s="12"/>
      <c r="F64" s="12">
        <v>1</v>
      </c>
      <c r="G64" s="16" t="s">
        <v>61</v>
      </c>
      <c r="H64" s="16" t="s">
        <v>16</v>
      </c>
      <c r="I64" s="8" t="s">
        <v>164</v>
      </c>
      <c r="J64" s="8"/>
    </row>
    <row r="65" ht="25" customHeight="1" spans="1:10">
      <c r="A65" s="8"/>
      <c r="B65" s="7" t="s">
        <v>173</v>
      </c>
      <c r="C65" s="8" t="s">
        <v>13</v>
      </c>
      <c r="D65" s="8" t="s">
        <v>14</v>
      </c>
      <c r="E65" s="12"/>
      <c r="F65" s="12">
        <v>1</v>
      </c>
      <c r="G65" s="8" t="s">
        <v>15</v>
      </c>
      <c r="H65" s="16" t="s">
        <v>16</v>
      </c>
      <c r="I65" s="8" t="s">
        <v>174</v>
      </c>
      <c r="J65" s="8"/>
    </row>
    <row r="66" ht="25" customHeight="1" spans="1:10">
      <c r="A66" s="8"/>
      <c r="B66" s="7" t="s">
        <v>175</v>
      </c>
      <c r="C66" s="8" t="s">
        <v>115</v>
      </c>
      <c r="D66" s="8" t="s">
        <v>30</v>
      </c>
      <c r="E66" s="12"/>
      <c r="F66" s="12">
        <v>1</v>
      </c>
      <c r="G66" s="8" t="s">
        <v>15</v>
      </c>
      <c r="H66" s="16" t="s">
        <v>176</v>
      </c>
      <c r="I66" s="8" t="s">
        <v>174</v>
      </c>
      <c r="J66" s="8"/>
    </row>
    <row r="67" ht="25" customHeight="1" spans="1:10">
      <c r="A67" s="8"/>
      <c r="B67" s="7" t="s">
        <v>177</v>
      </c>
      <c r="C67" s="8" t="s">
        <v>19</v>
      </c>
      <c r="D67" s="8" t="s">
        <v>14</v>
      </c>
      <c r="E67" s="12"/>
      <c r="F67" s="12">
        <v>2</v>
      </c>
      <c r="G67" s="16" t="s">
        <v>61</v>
      </c>
      <c r="H67" s="16" t="s">
        <v>20</v>
      </c>
      <c r="I67" s="8" t="s">
        <v>174</v>
      </c>
      <c r="J67" s="8"/>
    </row>
    <row r="68" ht="25" customHeight="1" spans="1:10">
      <c r="A68" s="8"/>
      <c r="B68" s="7" t="s">
        <v>178</v>
      </c>
      <c r="C68" s="8" t="s">
        <v>19</v>
      </c>
      <c r="D68" s="8" t="s">
        <v>14</v>
      </c>
      <c r="E68" s="12"/>
      <c r="F68" s="12">
        <v>1</v>
      </c>
      <c r="G68" s="8" t="s">
        <v>15</v>
      </c>
      <c r="H68" s="16" t="s">
        <v>20</v>
      </c>
      <c r="I68" s="8" t="s">
        <v>174</v>
      </c>
      <c r="J68" s="8"/>
    </row>
    <row r="69" ht="25" customHeight="1" spans="1:10">
      <c r="A69" s="8"/>
      <c r="B69" s="7" t="s">
        <v>179</v>
      </c>
      <c r="C69" s="8" t="s">
        <v>19</v>
      </c>
      <c r="D69" s="8" t="s">
        <v>14</v>
      </c>
      <c r="E69" s="12"/>
      <c r="F69" s="12">
        <v>1</v>
      </c>
      <c r="G69" s="8" t="s">
        <v>15</v>
      </c>
      <c r="H69" s="16" t="s">
        <v>180</v>
      </c>
      <c r="I69" s="8" t="s">
        <v>174</v>
      </c>
      <c r="J69" s="8"/>
    </row>
    <row r="70" ht="58" customHeight="1" spans="1:10">
      <c r="A70" s="8" t="s">
        <v>181</v>
      </c>
      <c r="B70" s="7" t="s">
        <v>182</v>
      </c>
      <c r="C70" s="8" t="s">
        <v>19</v>
      </c>
      <c r="D70" s="8" t="s">
        <v>14</v>
      </c>
      <c r="E70" s="12">
        <v>3</v>
      </c>
      <c r="F70" s="12">
        <v>1</v>
      </c>
      <c r="G70" s="8" t="s">
        <v>183</v>
      </c>
      <c r="H70" s="8" t="s">
        <v>20</v>
      </c>
      <c r="I70" s="8" t="s">
        <v>184</v>
      </c>
      <c r="J70" s="8"/>
    </row>
    <row r="71" ht="58" customHeight="1" spans="1:10">
      <c r="A71" s="8"/>
      <c r="B71" s="7" t="s">
        <v>185</v>
      </c>
      <c r="C71" s="8" t="s">
        <v>19</v>
      </c>
      <c r="D71" s="8" t="s">
        <v>14</v>
      </c>
      <c r="E71" s="12"/>
      <c r="F71" s="12">
        <v>1</v>
      </c>
      <c r="G71" s="8" t="s">
        <v>61</v>
      </c>
      <c r="H71" s="8" t="s">
        <v>20</v>
      </c>
      <c r="I71" s="8" t="s">
        <v>184</v>
      </c>
      <c r="J71" s="8"/>
    </row>
    <row r="72" ht="58" customHeight="1" spans="1:10">
      <c r="A72" s="8"/>
      <c r="B72" s="7" t="s">
        <v>186</v>
      </c>
      <c r="C72" s="8" t="s">
        <v>19</v>
      </c>
      <c r="D72" s="8" t="s">
        <v>14</v>
      </c>
      <c r="E72" s="12"/>
      <c r="F72" s="12">
        <v>1</v>
      </c>
      <c r="G72" s="8" t="s">
        <v>61</v>
      </c>
      <c r="H72" s="8" t="s">
        <v>187</v>
      </c>
      <c r="I72" s="8" t="s">
        <v>184</v>
      </c>
      <c r="J72" s="8"/>
    </row>
    <row r="73" ht="62" customHeight="1" spans="1:10">
      <c r="A73" s="8" t="s">
        <v>188</v>
      </c>
      <c r="B73" s="7" t="s">
        <v>189</v>
      </c>
      <c r="C73" s="8" t="s">
        <v>83</v>
      </c>
      <c r="D73" s="8" t="s">
        <v>14</v>
      </c>
      <c r="E73" s="12">
        <f>F73+F74+F75+F76+F77+F78+F79</f>
        <v>8</v>
      </c>
      <c r="F73" s="12">
        <v>1</v>
      </c>
      <c r="G73" s="8" t="s">
        <v>15</v>
      </c>
      <c r="H73" s="8" t="s">
        <v>39</v>
      </c>
      <c r="I73" s="8" t="s">
        <v>190</v>
      </c>
      <c r="J73" s="8"/>
    </row>
    <row r="74" ht="62" customHeight="1" spans="1:10">
      <c r="A74" s="8"/>
      <c r="B74" s="7" t="s">
        <v>191</v>
      </c>
      <c r="C74" s="16" t="s">
        <v>105</v>
      </c>
      <c r="D74" s="8" t="s">
        <v>106</v>
      </c>
      <c r="E74" s="12"/>
      <c r="F74" s="12">
        <v>1</v>
      </c>
      <c r="G74" s="8" t="s">
        <v>15</v>
      </c>
      <c r="H74" s="8" t="s">
        <v>192</v>
      </c>
      <c r="I74" s="8" t="s">
        <v>190</v>
      </c>
      <c r="J74" s="8"/>
    </row>
    <row r="75" ht="62" customHeight="1" spans="1:10">
      <c r="A75" s="8"/>
      <c r="B75" s="7" t="s">
        <v>193</v>
      </c>
      <c r="C75" s="8" t="s">
        <v>115</v>
      </c>
      <c r="D75" s="8" t="s">
        <v>30</v>
      </c>
      <c r="E75" s="12"/>
      <c r="F75" s="12">
        <v>1</v>
      </c>
      <c r="G75" s="8" t="s">
        <v>15</v>
      </c>
      <c r="H75" s="8" t="s">
        <v>194</v>
      </c>
      <c r="I75" s="8" t="s">
        <v>190</v>
      </c>
      <c r="J75" s="8"/>
    </row>
    <row r="76" ht="62" customHeight="1" spans="1:10">
      <c r="A76" s="8"/>
      <c r="B76" s="7" t="s">
        <v>195</v>
      </c>
      <c r="C76" s="16" t="s">
        <v>105</v>
      </c>
      <c r="D76" s="8" t="s">
        <v>106</v>
      </c>
      <c r="E76" s="12"/>
      <c r="F76" s="12">
        <v>1</v>
      </c>
      <c r="G76" s="8" t="s">
        <v>15</v>
      </c>
      <c r="H76" s="8" t="s">
        <v>196</v>
      </c>
      <c r="I76" s="8" t="s">
        <v>197</v>
      </c>
      <c r="J76" s="8"/>
    </row>
    <row r="77" ht="62" customHeight="1" spans="1:10">
      <c r="A77" s="8"/>
      <c r="B77" s="7" t="s">
        <v>198</v>
      </c>
      <c r="C77" s="8" t="s">
        <v>41</v>
      </c>
      <c r="D77" s="8" t="s">
        <v>42</v>
      </c>
      <c r="E77" s="12"/>
      <c r="F77" s="12">
        <v>2</v>
      </c>
      <c r="G77" s="8" t="s">
        <v>15</v>
      </c>
      <c r="H77" s="8" t="s">
        <v>39</v>
      </c>
      <c r="I77" s="8" t="s">
        <v>197</v>
      </c>
      <c r="J77" s="8"/>
    </row>
    <row r="78" ht="62" customHeight="1" spans="1:10">
      <c r="A78" s="8"/>
      <c r="B78" s="7" t="s">
        <v>199</v>
      </c>
      <c r="C78" s="8" t="s">
        <v>115</v>
      </c>
      <c r="D78" s="8" t="s">
        <v>30</v>
      </c>
      <c r="E78" s="12"/>
      <c r="F78" s="12">
        <v>1</v>
      </c>
      <c r="G78" s="8" t="s">
        <v>15</v>
      </c>
      <c r="H78" s="8" t="s">
        <v>81</v>
      </c>
      <c r="I78" s="8" t="s">
        <v>197</v>
      </c>
      <c r="J78" s="8"/>
    </row>
    <row r="79" ht="62" customHeight="1" spans="1:10">
      <c r="A79" s="8"/>
      <c r="B79" s="7" t="s">
        <v>200</v>
      </c>
      <c r="C79" s="8" t="s">
        <v>83</v>
      </c>
      <c r="D79" s="8" t="s">
        <v>14</v>
      </c>
      <c r="E79" s="12"/>
      <c r="F79" s="12">
        <v>1</v>
      </c>
      <c r="G79" s="8" t="s">
        <v>15</v>
      </c>
      <c r="H79" s="8" t="s">
        <v>39</v>
      </c>
      <c r="I79" s="8" t="s">
        <v>197</v>
      </c>
      <c r="J79" s="8"/>
    </row>
    <row r="80" ht="62" customHeight="1" spans="1:10">
      <c r="A80" s="8" t="s">
        <v>201</v>
      </c>
      <c r="B80" s="7" t="s">
        <v>202</v>
      </c>
      <c r="C80" s="8" t="s">
        <v>13</v>
      </c>
      <c r="D80" s="8" t="s">
        <v>14</v>
      </c>
      <c r="E80" s="12">
        <v>8</v>
      </c>
      <c r="F80" s="12">
        <v>6</v>
      </c>
      <c r="G80" s="8" t="s">
        <v>61</v>
      </c>
      <c r="H80" s="8" t="s">
        <v>16</v>
      </c>
      <c r="I80" s="8" t="s">
        <v>203</v>
      </c>
      <c r="J80" s="8"/>
    </row>
    <row r="81" ht="62" customHeight="1" spans="1:10">
      <c r="A81" s="8"/>
      <c r="B81" s="7" t="s">
        <v>204</v>
      </c>
      <c r="C81" s="8" t="s">
        <v>41</v>
      </c>
      <c r="D81" s="8" t="s">
        <v>42</v>
      </c>
      <c r="E81" s="12"/>
      <c r="F81" s="12">
        <v>2</v>
      </c>
      <c r="G81" s="8" t="s">
        <v>61</v>
      </c>
      <c r="H81" s="8" t="s">
        <v>205</v>
      </c>
      <c r="I81" s="8" t="s">
        <v>203</v>
      </c>
      <c r="J81" s="8"/>
    </row>
    <row r="82" ht="38" customHeight="1" spans="1:10">
      <c r="A82" s="8" t="s">
        <v>206</v>
      </c>
      <c r="B82" s="7" t="s">
        <v>207</v>
      </c>
      <c r="C82" s="8" t="s">
        <v>29</v>
      </c>
      <c r="D82" s="8" t="s">
        <v>30</v>
      </c>
      <c r="E82" s="12">
        <f>F82+F83+F84+F85+F86+F87+F88+F89+F90+F91+F92+F93</f>
        <v>24</v>
      </c>
      <c r="F82" s="12">
        <v>1</v>
      </c>
      <c r="G82" s="8" t="s">
        <v>15</v>
      </c>
      <c r="H82" s="8" t="s">
        <v>31</v>
      </c>
      <c r="I82" s="8" t="s">
        <v>208</v>
      </c>
      <c r="J82" s="8" t="s">
        <v>209</v>
      </c>
    </row>
    <row r="83" ht="38" customHeight="1" spans="1:10">
      <c r="A83" s="8"/>
      <c r="B83" s="7" t="s">
        <v>210</v>
      </c>
      <c r="C83" s="8" t="s">
        <v>211</v>
      </c>
      <c r="D83" s="8" t="s">
        <v>14</v>
      </c>
      <c r="E83" s="12"/>
      <c r="F83" s="12">
        <v>1</v>
      </c>
      <c r="G83" s="8" t="s">
        <v>15</v>
      </c>
      <c r="H83" s="8" t="s">
        <v>212</v>
      </c>
      <c r="I83" s="8" t="s">
        <v>208</v>
      </c>
      <c r="J83" s="8"/>
    </row>
    <row r="84" ht="38" customHeight="1" spans="1:10">
      <c r="A84" s="8"/>
      <c r="B84" s="7" t="s">
        <v>213</v>
      </c>
      <c r="C84" s="8" t="s">
        <v>214</v>
      </c>
      <c r="D84" s="8" t="s">
        <v>14</v>
      </c>
      <c r="E84" s="12"/>
      <c r="F84" s="12">
        <v>1</v>
      </c>
      <c r="G84" s="8" t="s">
        <v>15</v>
      </c>
      <c r="H84" s="8" t="s">
        <v>215</v>
      </c>
      <c r="I84" s="8" t="s">
        <v>208</v>
      </c>
      <c r="J84" s="8"/>
    </row>
    <row r="85" ht="38" customHeight="1" spans="1:10">
      <c r="A85" s="8"/>
      <c r="B85" s="7" t="s">
        <v>216</v>
      </c>
      <c r="C85" s="8" t="s">
        <v>217</v>
      </c>
      <c r="D85" s="8" t="s">
        <v>14</v>
      </c>
      <c r="E85" s="12"/>
      <c r="F85" s="12">
        <v>1</v>
      </c>
      <c r="G85" s="8" t="s">
        <v>15</v>
      </c>
      <c r="H85" s="8" t="s">
        <v>218</v>
      </c>
      <c r="I85" s="8" t="s">
        <v>208</v>
      </c>
      <c r="J85" s="8" t="s">
        <v>219</v>
      </c>
    </row>
    <row r="86" ht="38" customHeight="1" spans="1:10">
      <c r="A86" s="8"/>
      <c r="B86" s="7" t="s">
        <v>220</v>
      </c>
      <c r="C86" s="8" t="s">
        <v>221</v>
      </c>
      <c r="D86" s="8" t="s">
        <v>30</v>
      </c>
      <c r="E86" s="12"/>
      <c r="F86" s="12">
        <v>1</v>
      </c>
      <c r="G86" s="8" t="s">
        <v>15</v>
      </c>
      <c r="H86" s="8" t="s">
        <v>222</v>
      </c>
      <c r="I86" s="8" t="s">
        <v>208</v>
      </c>
      <c r="J86" s="8" t="s">
        <v>223</v>
      </c>
    </row>
    <row r="87" ht="38" customHeight="1" spans="1:10">
      <c r="A87" s="8"/>
      <c r="B87" s="7" t="s">
        <v>224</v>
      </c>
      <c r="C87" s="8" t="s">
        <v>225</v>
      </c>
      <c r="D87" s="8" t="s">
        <v>42</v>
      </c>
      <c r="E87" s="12"/>
      <c r="F87" s="12">
        <v>3</v>
      </c>
      <c r="G87" s="8" t="s">
        <v>15</v>
      </c>
      <c r="H87" s="8" t="s">
        <v>107</v>
      </c>
      <c r="I87" s="8" t="s">
        <v>226</v>
      </c>
      <c r="J87" s="8"/>
    </row>
    <row r="88" ht="38" customHeight="1" spans="1:10">
      <c r="A88" s="8"/>
      <c r="B88" s="7" t="s">
        <v>227</v>
      </c>
      <c r="C88" s="8" t="s">
        <v>228</v>
      </c>
      <c r="D88" s="8" t="s">
        <v>14</v>
      </c>
      <c r="E88" s="12"/>
      <c r="F88" s="12">
        <v>4</v>
      </c>
      <c r="G88" s="8" t="s">
        <v>15</v>
      </c>
      <c r="H88" s="8" t="s">
        <v>229</v>
      </c>
      <c r="I88" s="8" t="s">
        <v>230</v>
      </c>
      <c r="J88" s="8"/>
    </row>
    <row r="89" ht="38" customHeight="1" spans="1:10">
      <c r="A89" s="8"/>
      <c r="B89" s="7" t="s">
        <v>231</v>
      </c>
      <c r="C89" s="8" t="s">
        <v>232</v>
      </c>
      <c r="D89" s="8" t="s">
        <v>14</v>
      </c>
      <c r="E89" s="12"/>
      <c r="F89" s="12">
        <v>1</v>
      </c>
      <c r="G89" s="8" t="s">
        <v>15</v>
      </c>
      <c r="H89" s="8" t="s">
        <v>65</v>
      </c>
      <c r="I89" s="8" t="s">
        <v>233</v>
      </c>
      <c r="J89" s="8"/>
    </row>
    <row r="90" ht="38" customHeight="1" spans="1:10">
      <c r="A90" s="8"/>
      <c r="B90" s="7" t="s">
        <v>234</v>
      </c>
      <c r="C90" s="8" t="s">
        <v>235</v>
      </c>
      <c r="D90" s="8" t="s">
        <v>14</v>
      </c>
      <c r="E90" s="12"/>
      <c r="F90" s="12">
        <v>5</v>
      </c>
      <c r="G90" s="8" t="s">
        <v>15</v>
      </c>
      <c r="H90" s="8" t="s">
        <v>129</v>
      </c>
      <c r="I90" s="8" t="s">
        <v>236</v>
      </c>
      <c r="J90" s="8"/>
    </row>
    <row r="91" ht="38" customHeight="1" spans="1:10">
      <c r="A91" s="8"/>
      <c r="B91" s="7" t="s">
        <v>237</v>
      </c>
      <c r="C91" s="8" t="s">
        <v>238</v>
      </c>
      <c r="D91" s="8" t="s">
        <v>14</v>
      </c>
      <c r="E91" s="12"/>
      <c r="F91" s="12">
        <v>2</v>
      </c>
      <c r="G91" s="8" t="s">
        <v>15</v>
      </c>
      <c r="H91" s="8" t="s">
        <v>129</v>
      </c>
      <c r="I91" s="8" t="s">
        <v>236</v>
      </c>
      <c r="J91" s="8"/>
    </row>
    <row r="92" ht="38" customHeight="1" spans="1:10">
      <c r="A92" s="8"/>
      <c r="B92" s="7" t="s">
        <v>239</v>
      </c>
      <c r="C92" s="8" t="s">
        <v>217</v>
      </c>
      <c r="D92" s="8" t="s">
        <v>14</v>
      </c>
      <c r="E92" s="12"/>
      <c r="F92" s="12">
        <v>2</v>
      </c>
      <c r="G92" s="8" t="s">
        <v>15</v>
      </c>
      <c r="H92" s="8" t="s">
        <v>218</v>
      </c>
      <c r="I92" s="8" t="s">
        <v>236</v>
      </c>
      <c r="J92" s="8"/>
    </row>
    <row r="93" ht="38" customHeight="1" spans="1:10">
      <c r="A93" s="8"/>
      <c r="B93" s="7" t="s">
        <v>240</v>
      </c>
      <c r="C93" s="8" t="s">
        <v>225</v>
      </c>
      <c r="D93" s="8" t="s">
        <v>42</v>
      </c>
      <c r="E93" s="12"/>
      <c r="F93" s="12">
        <v>2</v>
      </c>
      <c r="G93" s="8" t="s">
        <v>15</v>
      </c>
      <c r="H93" s="8" t="s">
        <v>107</v>
      </c>
      <c r="I93" s="8" t="s">
        <v>241</v>
      </c>
      <c r="J93" s="8"/>
    </row>
    <row r="94" ht="42" customHeight="1" spans="1:10">
      <c r="A94" s="8" t="s">
        <v>242</v>
      </c>
      <c r="B94" s="7" t="s">
        <v>243</v>
      </c>
      <c r="C94" s="8" t="s">
        <v>244</v>
      </c>
      <c r="D94" s="8" t="s">
        <v>42</v>
      </c>
      <c r="E94" s="12">
        <f>F94+F95+F96+F97+F98+F99</f>
        <v>13</v>
      </c>
      <c r="F94" s="12">
        <v>5</v>
      </c>
      <c r="G94" s="8" t="s">
        <v>15</v>
      </c>
      <c r="H94" s="8" t="s">
        <v>39</v>
      </c>
      <c r="I94" s="8" t="s">
        <v>245</v>
      </c>
      <c r="J94" s="8" t="s">
        <v>246</v>
      </c>
    </row>
    <row r="95" ht="42" customHeight="1" spans="1:10">
      <c r="A95" s="8"/>
      <c r="B95" s="7" t="s">
        <v>247</v>
      </c>
      <c r="C95" s="8" t="s">
        <v>248</v>
      </c>
      <c r="D95" s="8" t="s">
        <v>14</v>
      </c>
      <c r="E95" s="12"/>
      <c r="F95" s="12">
        <v>1</v>
      </c>
      <c r="G95" s="8" t="s">
        <v>15</v>
      </c>
      <c r="H95" s="8" t="s">
        <v>39</v>
      </c>
      <c r="I95" s="8" t="s">
        <v>249</v>
      </c>
      <c r="J95" s="8" t="s">
        <v>250</v>
      </c>
    </row>
    <row r="96" ht="42" customHeight="1" spans="1:10">
      <c r="A96" s="8"/>
      <c r="B96" s="7" t="s">
        <v>251</v>
      </c>
      <c r="C96" s="8" t="s">
        <v>248</v>
      </c>
      <c r="D96" s="8" t="s">
        <v>14</v>
      </c>
      <c r="E96" s="12"/>
      <c r="F96" s="12">
        <v>1</v>
      </c>
      <c r="G96" s="8" t="s">
        <v>15</v>
      </c>
      <c r="H96" s="8" t="s">
        <v>39</v>
      </c>
      <c r="I96" s="8" t="s">
        <v>252</v>
      </c>
      <c r="J96" s="8" t="s">
        <v>250</v>
      </c>
    </row>
    <row r="97" ht="42" customHeight="1" spans="1:10">
      <c r="A97" s="8"/>
      <c r="B97" s="7" t="s">
        <v>253</v>
      </c>
      <c r="C97" s="8" t="s">
        <v>248</v>
      </c>
      <c r="D97" s="8" t="s">
        <v>14</v>
      </c>
      <c r="E97" s="12"/>
      <c r="F97" s="12">
        <v>1</v>
      </c>
      <c r="G97" s="8" t="s">
        <v>15</v>
      </c>
      <c r="H97" s="8" t="s">
        <v>39</v>
      </c>
      <c r="I97" s="8" t="s">
        <v>254</v>
      </c>
      <c r="J97" s="8" t="s">
        <v>250</v>
      </c>
    </row>
    <row r="98" ht="42" customHeight="1" spans="1:10">
      <c r="A98" s="8"/>
      <c r="B98" s="7" t="s">
        <v>255</v>
      </c>
      <c r="C98" s="8" t="s">
        <v>256</v>
      </c>
      <c r="D98" s="8" t="s">
        <v>14</v>
      </c>
      <c r="E98" s="12"/>
      <c r="F98" s="12">
        <v>2</v>
      </c>
      <c r="G98" s="8" t="s">
        <v>15</v>
      </c>
      <c r="H98" s="8" t="s">
        <v>257</v>
      </c>
      <c r="I98" s="8" t="s">
        <v>249</v>
      </c>
      <c r="J98" s="8" t="s">
        <v>258</v>
      </c>
    </row>
    <row r="99" ht="42" customHeight="1" spans="1:10">
      <c r="A99" s="8"/>
      <c r="B99" s="7" t="s">
        <v>259</v>
      </c>
      <c r="C99" s="8" t="s">
        <v>256</v>
      </c>
      <c r="D99" s="8" t="s">
        <v>14</v>
      </c>
      <c r="E99" s="12"/>
      <c r="F99" s="12">
        <v>3</v>
      </c>
      <c r="G99" s="8" t="s">
        <v>15</v>
      </c>
      <c r="H99" s="8" t="s">
        <v>257</v>
      </c>
      <c r="I99" s="8" t="s">
        <v>252</v>
      </c>
      <c r="J99" s="8" t="s">
        <v>258</v>
      </c>
    </row>
    <row r="100" ht="75" customHeight="1" spans="1:10">
      <c r="A100" s="8" t="s">
        <v>260</v>
      </c>
      <c r="B100" s="7" t="s">
        <v>261</v>
      </c>
      <c r="C100" s="8" t="s">
        <v>172</v>
      </c>
      <c r="D100" s="8" t="s">
        <v>30</v>
      </c>
      <c r="E100" s="12">
        <f>F100+F101+F102+F103</f>
        <v>7</v>
      </c>
      <c r="F100" s="12">
        <v>1</v>
      </c>
      <c r="G100" s="8" t="s">
        <v>15</v>
      </c>
      <c r="H100" s="8" t="s">
        <v>262</v>
      </c>
      <c r="I100" s="8" t="s">
        <v>263</v>
      </c>
      <c r="J100" s="8"/>
    </row>
    <row r="101" ht="75" customHeight="1" spans="1:10">
      <c r="A101" s="8"/>
      <c r="B101" s="7" t="s">
        <v>264</v>
      </c>
      <c r="C101" s="8" t="s">
        <v>172</v>
      </c>
      <c r="D101" s="8" t="s">
        <v>14</v>
      </c>
      <c r="E101" s="12"/>
      <c r="F101" s="12">
        <v>2</v>
      </c>
      <c r="G101" s="8" t="s">
        <v>15</v>
      </c>
      <c r="H101" s="8" t="s">
        <v>89</v>
      </c>
      <c r="I101" s="8" t="s">
        <v>263</v>
      </c>
      <c r="J101" s="8"/>
    </row>
    <row r="102" ht="75" customHeight="1" spans="1:10">
      <c r="A102" s="8"/>
      <c r="B102" s="7" t="s">
        <v>265</v>
      </c>
      <c r="C102" s="8" t="s">
        <v>172</v>
      </c>
      <c r="D102" s="8" t="s">
        <v>14</v>
      </c>
      <c r="E102" s="12"/>
      <c r="F102" s="12">
        <v>3</v>
      </c>
      <c r="G102" s="8" t="s">
        <v>15</v>
      </c>
      <c r="H102" s="8" t="s">
        <v>20</v>
      </c>
      <c r="I102" s="8" t="s">
        <v>263</v>
      </c>
      <c r="J102" s="8"/>
    </row>
    <row r="103" ht="75" customHeight="1" spans="1:10">
      <c r="A103" s="8"/>
      <c r="B103" s="7" t="s">
        <v>266</v>
      </c>
      <c r="C103" s="8" t="s">
        <v>172</v>
      </c>
      <c r="D103" s="8" t="s">
        <v>14</v>
      </c>
      <c r="E103" s="12"/>
      <c r="F103" s="12">
        <v>1</v>
      </c>
      <c r="G103" s="8" t="s">
        <v>15</v>
      </c>
      <c r="H103" s="8" t="s">
        <v>267</v>
      </c>
      <c r="I103" s="8" t="s">
        <v>263</v>
      </c>
      <c r="J103" s="8"/>
    </row>
    <row r="104" ht="75" customHeight="1" spans="1:10">
      <c r="A104" s="8" t="s">
        <v>268</v>
      </c>
      <c r="B104" s="7" t="s">
        <v>269</v>
      </c>
      <c r="C104" s="8" t="s">
        <v>270</v>
      </c>
      <c r="D104" s="8" t="s">
        <v>14</v>
      </c>
      <c r="E104" s="12">
        <f>F104+F105</f>
        <v>2</v>
      </c>
      <c r="F104" s="12">
        <v>1</v>
      </c>
      <c r="G104" s="8" t="s">
        <v>15</v>
      </c>
      <c r="H104" s="8" t="s">
        <v>16</v>
      </c>
      <c r="I104" s="22" t="s">
        <v>271</v>
      </c>
      <c r="J104" s="8"/>
    </row>
    <row r="105" ht="75" customHeight="1" spans="1:10">
      <c r="A105" s="8"/>
      <c r="B105" s="7" t="s">
        <v>272</v>
      </c>
      <c r="C105" s="8" t="s">
        <v>51</v>
      </c>
      <c r="D105" s="8" t="s">
        <v>14</v>
      </c>
      <c r="E105" s="12"/>
      <c r="F105" s="12">
        <v>1</v>
      </c>
      <c r="G105" s="8" t="s">
        <v>15</v>
      </c>
      <c r="H105" s="8" t="s">
        <v>273</v>
      </c>
      <c r="I105" s="22" t="s">
        <v>271</v>
      </c>
      <c r="J105" s="8"/>
    </row>
    <row r="106" ht="68" customHeight="1" spans="1:10">
      <c r="A106" s="8" t="s">
        <v>274</v>
      </c>
      <c r="B106" s="7" t="s">
        <v>275</v>
      </c>
      <c r="C106" s="8" t="s">
        <v>13</v>
      </c>
      <c r="D106" s="8" t="s">
        <v>14</v>
      </c>
      <c r="E106" s="12">
        <f>F106+F107+F108+F109</f>
        <v>6</v>
      </c>
      <c r="F106" s="18">
        <v>1</v>
      </c>
      <c r="G106" s="8" t="s">
        <v>15</v>
      </c>
      <c r="H106" s="8" t="s">
        <v>16</v>
      </c>
      <c r="I106" s="8" t="s">
        <v>276</v>
      </c>
      <c r="J106" s="8"/>
    </row>
    <row r="107" ht="68" customHeight="1" spans="1:10">
      <c r="A107" s="8"/>
      <c r="B107" s="7" t="s">
        <v>277</v>
      </c>
      <c r="C107" s="8" t="s">
        <v>248</v>
      </c>
      <c r="D107" s="8" t="s">
        <v>30</v>
      </c>
      <c r="E107" s="12"/>
      <c r="F107" s="18">
        <v>1</v>
      </c>
      <c r="G107" s="8" t="s">
        <v>15</v>
      </c>
      <c r="H107" s="8" t="s">
        <v>262</v>
      </c>
      <c r="I107" s="8" t="s">
        <v>276</v>
      </c>
      <c r="J107" s="8"/>
    </row>
    <row r="108" ht="68" customHeight="1" spans="1:10">
      <c r="A108" s="8"/>
      <c r="B108" s="7" t="s">
        <v>278</v>
      </c>
      <c r="C108" s="8" t="s">
        <v>279</v>
      </c>
      <c r="D108" s="8" t="s">
        <v>14</v>
      </c>
      <c r="E108" s="12"/>
      <c r="F108" s="18">
        <v>1</v>
      </c>
      <c r="G108" s="8" t="s">
        <v>15</v>
      </c>
      <c r="H108" s="8" t="s">
        <v>31</v>
      </c>
      <c r="I108" s="8" t="s">
        <v>276</v>
      </c>
      <c r="J108" s="8"/>
    </row>
    <row r="109" ht="68" customHeight="1" spans="1:10">
      <c r="A109" s="8"/>
      <c r="B109" s="7" t="s">
        <v>280</v>
      </c>
      <c r="C109" s="19" t="s">
        <v>19</v>
      </c>
      <c r="D109" s="8" t="s">
        <v>14</v>
      </c>
      <c r="E109" s="12"/>
      <c r="F109" s="20">
        <v>3</v>
      </c>
      <c r="G109" s="8" t="s">
        <v>15</v>
      </c>
      <c r="H109" s="8" t="s">
        <v>281</v>
      </c>
      <c r="I109" s="8" t="s">
        <v>276</v>
      </c>
      <c r="J109" s="8"/>
    </row>
    <row r="110" ht="36" customHeight="1" spans="1:10">
      <c r="A110" s="8" t="s">
        <v>282</v>
      </c>
      <c r="B110" s="7" t="s">
        <v>283</v>
      </c>
      <c r="C110" s="8" t="s">
        <v>19</v>
      </c>
      <c r="D110" s="8" t="s">
        <v>14</v>
      </c>
      <c r="E110" s="12">
        <v>2</v>
      </c>
      <c r="F110" s="12">
        <v>1</v>
      </c>
      <c r="G110" s="8" t="s">
        <v>61</v>
      </c>
      <c r="H110" s="8" t="s">
        <v>20</v>
      </c>
      <c r="I110" s="8" t="s">
        <v>233</v>
      </c>
      <c r="J110" s="8"/>
    </row>
    <row r="111" ht="36" customHeight="1" spans="1:10">
      <c r="A111" s="8"/>
      <c r="B111" s="7" t="s">
        <v>284</v>
      </c>
      <c r="C111" s="8" t="s">
        <v>285</v>
      </c>
      <c r="D111" s="8" t="s">
        <v>14</v>
      </c>
      <c r="E111" s="12"/>
      <c r="F111" s="12">
        <v>1</v>
      </c>
      <c r="G111" s="8" t="s">
        <v>61</v>
      </c>
      <c r="H111" s="8" t="s">
        <v>16</v>
      </c>
      <c r="I111" s="8" t="s">
        <v>233</v>
      </c>
      <c r="J111" s="8"/>
    </row>
    <row r="112" ht="32" customHeight="1" spans="1:10">
      <c r="A112" s="8" t="s">
        <v>286</v>
      </c>
      <c r="B112" s="7" t="s">
        <v>287</v>
      </c>
      <c r="C112" s="8" t="s">
        <v>288</v>
      </c>
      <c r="D112" s="8" t="s">
        <v>42</v>
      </c>
      <c r="E112" s="12">
        <f>F112+F113+F114+F115</f>
        <v>14</v>
      </c>
      <c r="F112" s="12">
        <v>1</v>
      </c>
      <c r="G112" s="8" t="s">
        <v>15</v>
      </c>
      <c r="H112" s="8" t="s">
        <v>289</v>
      </c>
      <c r="I112" s="8" t="s">
        <v>290</v>
      </c>
      <c r="J112" s="8"/>
    </row>
    <row r="113" ht="32" customHeight="1" spans="1:10">
      <c r="A113" s="8"/>
      <c r="B113" s="7" t="s">
        <v>291</v>
      </c>
      <c r="C113" s="8" t="s">
        <v>105</v>
      </c>
      <c r="D113" s="8" t="s">
        <v>106</v>
      </c>
      <c r="E113" s="12"/>
      <c r="F113" s="12">
        <v>10</v>
      </c>
      <c r="G113" s="8" t="s">
        <v>15</v>
      </c>
      <c r="H113" s="8" t="s">
        <v>107</v>
      </c>
      <c r="I113" s="8" t="s">
        <v>290</v>
      </c>
      <c r="J113" s="8"/>
    </row>
    <row r="114" ht="32" customHeight="1" spans="1:10">
      <c r="A114" s="8"/>
      <c r="B114" s="7" t="s">
        <v>292</v>
      </c>
      <c r="C114" s="8" t="s">
        <v>293</v>
      </c>
      <c r="D114" s="8" t="s">
        <v>42</v>
      </c>
      <c r="E114" s="12"/>
      <c r="F114" s="12">
        <v>2</v>
      </c>
      <c r="G114" s="8" t="s">
        <v>15</v>
      </c>
      <c r="H114" s="8" t="s">
        <v>39</v>
      </c>
      <c r="I114" s="8" t="s">
        <v>294</v>
      </c>
      <c r="J114" s="8" t="s">
        <v>295</v>
      </c>
    </row>
    <row r="115" ht="32" customHeight="1" spans="1:10">
      <c r="A115" s="8"/>
      <c r="B115" s="7" t="s">
        <v>296</v>
      </c>
      <c r="C115" s="8" t="s">
        <v>58</v>
      </c>
      <c r="D115" s="8" t="s">
        <v>14</v>
      </c>
      <c r="E115" s="12"/>
      <c r="F115" s="12">
        <v>1</v>
      </c>
      <c r="G115" s="8" t="s">
        <v>15</v>
      </c>
      <c r="H115" s="8" t="s">
        <v>297</v>
      </c>
      <c r="I115" s="8" t="s">
        <v>294</v>
      </c>
      <c r="J115" s="8"/>
    </row>
    <row r="116" ht="42" customHeight="1" spans="1:10">
      <c r="A116" s="8" t="s">
        <v>298</v>
      </c>
      <c r="B116" s="7" t="s">
        <v>299</v>
      </c>
      <c r="C116" s="21" t="s">
        <v>300</v>
      </c>
      <c r="D116" s="8" t="s">
        <v>14</v>
      </c>
      <c r="E116" s="12">
        <v>1</v>
      </c>
      <c r="F116" s="12">
        <v>1</v>
      </c>
      <c r="G116" s="8" t="s">
        <v>183</v>
      </c>
      <c r="H116" s="8" t="s">
        <v>301</v>
      </c>
      <c r="I116" s="8" t="s">
        <v>302</v>
      </c>
      <c r="J116" s="23"/>
    </row>
  </sheetData>
  <mergeCells count="45">
    <mergeCell ref="A1:J1"/>
    <mergeCell ref="A3:A5"/>
    <mergeCell ref="A8:A10"/>
    <mergeCell ref="A12:A16"/>
    <mergeCell ref="A17:A23"/>
    <mergeCell ref="A24:A27"/>
    <mergeCell ref="A30:A31"/>
    <mergeCell ref="A32:A33"/>
    <mergeCell ref="A34:A40"/>
    <mergeCell ref="A41:A44"/>
    <mergeCell ref="A45:A47"/>
    <mergeCell ref="A48:A52"/>
    <mergeCell ref="A53:A69"/>
    <mergeCell ref="A70:A72"/>
    <mergeCell ref="A73:A79"/>
    <mergeCell ref="A80:A81"/>
    <mergeCell ref="A82:A93"/>
    <mergeCell ref="A94:A99"/>
    <mergeCell ref="A100:A103"/>
    <mergeCell ref="A104:A105"/>
    <mergeCell ref="A106:A109"/>
    <mergeCell ref="A110:A111"/>
    <mergeCell ref="A112:A115"/>
    <mergeCell ref="E3:E5"/>
    <mergeCell ref="E8:E10"/>
    <mergeCell ref="E12:E16"/>
    <mergeCell ref="E17:E23"/>
    <mergeCell ref="E24:E27"/>
    <mergeCell ref="E30:E31"/>
    <mergeCell ref="E32:E33"/>
    <mergeCell ref="E34:E40"/>
    <mergeCell ref="E41:E44"/>
    <mergeCell ref="E45:E47"/>
    <mergeCell ref="E48:E52"/>
    <mergeCell ref="E53:E69"/>
    <mergeCell ref="E70:E72"/>
    <mergeCell ref="E73:E79"/>
    <mergeCell ref="E80:E81"/>
    <mergeCell ref="E82:E93"/>
    <mergeCell ref="E94:E99"/>
    <mergeCell ref="E100:E103"/>
    <mergeCell ref="E104:E105"/>
    <mergeCell ref="E106:E109"/>
    <mergeCell ref="E110:E111"/>
    <mergeCell ref="E112:E115"/>
  </mergeCells>
  <printOptions horizontalCentered="1"/>
  <pageMargins left="0.180555555555556" right="0.188888888888889" top="0.747916666666667" bottom="0.747916666666667" header="0.314583333333333" footer="0.314583333333333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</cp:lastModifiedBy>
  <dcterms:created xsi:type="dcterms:W3CDTF">2008-09-11T17:22:00Z</dcterms:created>
  <cp:lastPrinted>2017-11-10T01:16:00Z</cp:lastPrinted>
  <dcterms:modified xsi:type="dcterms:W3CDTF">2025-03-18T01:53:30Z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8A3B1F3D12A6433D947FF35DD81812EE</vt:lpwstr>
  </property>
</Properties>
</file>